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120" windowWidth="9360" windowHeight="4440" activeTab="1"/>
  </bookViews>
  <sheets>
    <sheet name="Intro" sheetId="1" r:id="rId1"/>
    <sheet name="Template" sheetId="2" r:id="rId2"/>
    <sheet name="Variables" sheetId="3" state="veryHidden" r:id="rId3"/>
  </sheets>
  <definedNames>
    <definedName name="IntroPrintArea">Intro!$B$3:$K$15</definedName>
    <definedName name="_xlnm.Print_Area" localSheetId="0">Intro!$B$3:$K$15</definedName>
    <definedName name="_xlnm.Print_Area" localSheetId="1">Template!$B$2:$X$42</definedName>
    <definedName name="TemplatePrintArea">Template!$B$2:$X$42</definedName>
  </definedNames>
  <calcPr calcId="145621"/>
</workbook>
</file>

<file path=xl/calcChain.xml><?xml version="1.0" encoding="utf-8"?>
<calcChain xmlns="http://schemas.openxmlformats.org/spreadsheetml/2006/main">
  <c r="AA210" i="2" l="1"/>
  <c r="AF196" i="2" s="1"/>
  <c r="AA197" i="2"/>
  <c r="B2" i="2"/>
  <c r="AF197" i="2" l="1"/>
  <c r="AG196" i="2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AF198" i="2" l="1"/>
  <c r="AG197" i="2"/>
  <c r="J10" i="2" s="1"/>
  <c r="K10" i="2" s="1"/>
  <c r="L10" i="2" s="1"/>
  <c r="M10" i="2" s="1"/>
  <c r="N10" i="2" s="1"/>
  <c r="O10" i="2" s="1"/>
  <c r="P10" i="2" s="1"/>
  <c r="J11" i="2" s="1"/>
  <c r="K11" i="2" s="1"/>
  <c r="L11" i="2" s="1"/>
  <c r="M11" i="2" s="1"/>
  <c r="N11" i="2" s="1"/>
  <c r="O11" i="2" s="1"/>
  <c r="P11" i="2" s="1"/>
  <c r="J12" i="2" s="1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AF199" i="2" l="1"/>
  <c r="AG198" i="2"/>
  <c r="R10" i="2" s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AF200" i="2" l="1"/>
  <c r="AG199" i="2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AF201" i="2" l="1"/>
  <c r="AG200" i="2"/>
  <c r="J19" i="2" s="1"/>
  <c r="K19" i="2" s="1"/>
  <c r="L19" i="2" s="1"/>
  <c r="M19" i="2" s="1"/>
  <c r="N19" i="2" s="1"/>
  <c r="O19" i="2" s="1"/>
  <c r="P19" i="2" s="1"/>
  <c r="J20" i="2" s="1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AF202" i="2" l="1"/>
  <c r="AG201" i="2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AG202" i="2" l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AF203" i="2"/>
  <c r="AG203" i="2" l="1"/>
  <c r="J28" i="2" s="1"/>
  <c r="K28" i="2" s="1"/>
  <c r="L28" i="2" s="1"/>
  <c r="M28" i="2" s="1"/>
  <c r="N28" i="2" s="1"/>
  <c r="O28" i="2" s="1"/>
  <c r="P28" i="2" s="1"/>
  <c r="J29" i="2" s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AF204" i="2"/>
  <c r="AF205" i="2" l="1"/>
  <c r="AG204" i="2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AF206" i="2" l="1"/>
  <c r="AG205" i="2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AG206" i="2" l="1"/>
  <c r="J37" i="2" s="1"/>
  <c r="K37" i="2" s="1"/>
  <c r="L37" i="2" s="1"/>
  <c r="M37" i="2" s="1"/>
  <c r="N37" i="2" s="1"/>
  <c r="O37" i="2" s="1"/>
  <c r="P37" i="2" s="1"/>
  <c r="J38" i="2" s="1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AF207" i="2"/>
  <c r="AG207" i="2" s="1"/>
  <c r="R37" i="2" s="1"/>
  <c r="S37" i="2" s="1"/>
  <c r="T37" i="2" s="1"/>
  <c r="U37" i="2" s="1"/>
  <c r="V37" i="2" s="1"/>
  <c r="W37" i="2" s="1"/>
  <c r="X37" i="2" s="1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</calcChain>
</file>

<file path=xl/sharedStrings.xml><?xml version="1.0" encoding="utf-8"?>
<sst xmlns="http://schemas.openxmlformats.org/spreadsheetml/2006/main" count="132" uniqueCount="42">
  <si>
    <t>Yearly Calendar</t>
  </si>
  <si>
    <t>Use this file to create a yearly calendar. The only data that has to be entered is</t>
  </si>
  <si>
    <t>the year for the calendar and a subtitle such as your company name. You can</t>
  </si>
  <si>
    <t xml:space="preserve">enter any year after 1901 and up to 2099. </t>
  </si>
  <si>
    <t>Year</t>
  </si>
  <si>
    <t>JANUARY</t>
  </si>
  <si>
    <t>FEBRUARY</t>
  </si>
  <si>
    <t>MARCH</t>
  </si>
  <si>
    <t>S</t>
  </si>
  <si>
    <t>M</t>
  </si>
  <si>
    <t>T</t>
  </si>
  <si>
    <t>W</t>
  </si>
  <si>
    <t>F</t>
  </si>
  <si>
    <t xml:space="preserve">S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</si>
  <si>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</si>
  <si>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</si>
  <si>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</si>
  <si>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</si>
  <si>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</si>
  <si>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</si>
  <si>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</si>
  <si>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</si>
  <si>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</si>
  <si>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CALENDAR TABLES AND FORMULAS</t>
  </si>
  <si>
    <t>DO NOT ERASE OR DELETE</t>
  </si>
  <si>
    <t>DOW TABLE</t>
  </si>
  <si>
    <t>YEAR CALC</t>
  </si>
  <si>
    <t>_Example</t>
  </si>
  <si>
    <t>_Shading</t>
  </si>
  <si>
    <t>_Series</t>
  </si>
  <si>
    <t>_Look</t>
  </si>
  <si>
    <t>OfficeReady 3.0</t>
  </si>
  <si>
    <t>Copyright © KMT Software, Inc. All Rights Reserved.</t>
  </si>
  <si>
    <t xml:space="preserve">To view the template, click the worksheet tab labeled Template at the bottom </t>
  </si>
  <si>
    <t xml:space="preserve">of the screen or press Ctrl-PgDn. With the exception of data entry cells, all cells are </t>
  </si>
  <si>
    <t>protected. Use the Tab key to move from one unprotected cell to the next.</t>
  </si>
  <si>
    <t>Senior Home Living
801 Twelve Oaks Center Drive Suite 822
Wayzata, MN 55391
Phone: (952) 456-6561 Fax: (952)-777-1668</t>
  </si>
  <si>
    <t>Red: Begin new pay period</t>
  </si>
  <si>
    <t xml:space="preserve">Green: Turn in time sheet </t>
  </si>
  <si>
    <t xml:space="preserve">Blue: Payroll </t>
  </si>
  <si>
    <t xml:space="preserve">Please turn in your timesheet accroding to this carlendar, if your timesheet late, your pay check will delay. </t>
  </si>
  <si>
    <t xml:space="preserve">Yellow: Holiday Pay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</si>
</sst>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General_)"/>
    <numFmt numFmtId="166" formatCode="mm/dd/yy"/>
    <numFmt numFmtId="167" formatCode="0_);[Red]\(0\)"/>
  </numFmts>
  <fonts count="17" x14ac:knownFonts="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Helv"/>
    </font>
    <font>
      <b/>
      <sz val="14"/>
      <name val="Helv"/>
    </font>
    <font>
      <b/>
      <sz val="14"/>
      <color indexed="10"/>
      <name val="Helv"/>
    </font>
    <font>
      <b/>
      <sz val="10"/>
      <color indexed="18"/>
      <name val="Arial"/>
      <family val="2"/>
    </font>
    <font>
      <b/>
      <sz val="26"/>
      <color indexed="18"/>
      <name val="Arial Black"/>
      <family val="2"/>
    </font>
    <font>
      <b/>
      <sz val="16"/>
      <color indexed="18"/>
      <name val="Arial Black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Times New Roman"/>
      <family val="1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00B0F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38" fontId="0" fillId="0" borderId="0" applyFon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9" fontId="4" fillId="0" borderId="0" applyFont="0" applyFill="0" applyBorder="0" applyAlignment="0" applyProtection="0"/>
  </cellStyleXfs>
  <cellXfs count="70">
    <xf numFmtId="38" fontId="0" fillId="0" borderId="0" xfId="0"/>
    <xf numFmtId="38" fontId="7" fillId="2" borderId="1" xfId="0" applyFont="1" applyFill="1" applyBorder="1" applyAlignment="1" applyProtection="1">
      <alignment horizontal="centerContinuous"/>
    </xf>
    <xf numFmtId="38" fontId="8" fillId="2" borderId="2" xfId="0" applyFont="1" applyFill="1" applyBorder="1" applyAlignment="1" applyProtection="1">
      <alignment horizontal="centerContinuous"/>
    </xf>
    <xf numFmtId="38" fontId="6" fillId="2" borderId="2" xfId="0" applyFont="1" applyFill="1" applyBorder="1" applyProtection="1"/>
    <xf numFmtId="38" fontId="6" fillId="2" borderId="0" xfId="0" applyFont="1" applyFill="1" applyProtection="1"/>
    <xf numFmtId="38" fontId="6" fillId="2" borderId="0" xfId="0" applyFont="1" applyFill="1" applyAlignment="1" applyProtection="1">
      <alignment horizontal="left"/>
    </xf>
    <xf numFmtId="164" fontId="6" fillId="2" borderId="0" xfId="0" applyNumberFormat="1" applyFont="1" applyFill="1" applyProtection="1"/>
    <xf numFmtId="38" fontId="6" fillId="2" borderId="2" xfId="0" applyFont="1" applyFill="1" applyBorder="1" applyAlignment="1" applyProtection="1">
      <alignment horizontal="left"/>
    </xf>
    <xf numFmtId="165" fontId="6" fillId="2" borderId="0" xfId="0" applyNumberFormat="1" applyFont="1" applyFill="1" applyProtection="1"/>
    <xf numFmtId="38" fontId="6" fillId="2" borderId="3" xfId="0" applyFont="1" applyFill="1" applyBorder="1" applyAlignment="1" applyProtection="1">
      <alignment horizontal="left"/>
    </xf>
    <xf numFmtId="165" fontId="6" fillId="2" borderId="4" xfId="0" applyNumberFormat="1" applyFont="1" applyFill="1" applyBorder="1" applyProtection="1"/>
    <xf numFmtId="38" fontId="0" fillId="0" borderId="0" xfId="0" applyProtection="1"/>
    <xf numFmtId="38" fontId="6" fillId="2" borderId="5" xfId="0" applyFont="1" applyFill="1" applyBorder="1" applyAlignment="1" applyProtection="1">
      <alignment horizontal="centerContinuous"/>
    </xf>
    <xf numFmtId="38" fontId="6" fillId="2" borderId="6" xfId="0" applyFont="1" applyFill="1" applyBorder="1" applyAlignment="1" applyProtection="1">
      <alignment horizontal="centerContinuous"/>
    </xf>
    <xf numFmtId="38" fontId="6" fillId="2" borderId="0" xfId="0" applyFont="1" applyFill="1" applyAlignment="1" applyProtection="1">
      <alignment horizontal="centerContinuous"/>
    </xf>
    <xf numFmtId="38" fontId="6" fillId="2" borderId="7" xfId="0" applyFont="1" applyFill="1" applyBorder="1" applyAlignment="1" applyProtection="1">
      <alignment horizontal="centerContinuous"/>
    </xf>
    <xf numFmtId="38" fontId="6" fillId="2" borderId="7" xfId="0" applyFont="1" applyFill="1" applyBorder="1" applyProtection="1"/>
    <xf numFmtId="38" fontId="6" fillId="2" borderId="4" xfId="0" applyFont="1" applyFill="1" applyBorder="1" applyProtection="1"/>
    <xf numFmtId="38" fontId="6" fillId="2" borderId="8" xfId="0" applyFont="1" applyFill="1" applyBorder="1" applyProtection="1"/>
    <xf numFmtId="38" fontId="5" fillId="3" borderId="0" xfId="0" applyFont="1" applyFill="1" applyAlignment="1" applyProtection="1">
      <alignment horizontal="centerContinuous"/>
    </xf>
    <xf numFmtId="38" fontId="4" fillId="3" borderId="0" xfId="0" applyFont="1" applyFill="1" applyAlignment="1" applyProtection="1">
      <alignment horizontal="centerContinuous"/>
    </xf>
    <xf numFmtId="38" fontId="4" fillId="3" borderId="0" xfId="0" applyFont="1" applyFill="1" applyProtection="1"/>
    <xf numFmtId="38" fontId="1" fillId="3" borderId="9" xfId="0" applyFont="1" applyFill="1" applyBorder="1" applyAlignment="1" applyProtection="1">
      <alignment horizontal="centerContinuous" vertical="center"/>
    </xf>
    <xf numFmtId="38" fontId="1" fillId="3" borderId="10" xfId="0" applyFont="1" applyFill="1" applyBorder="1" applyAlignment="1" applyProtection="1">
      <alignment horizontal="centerContinuous" vertical="center"/>
    </xf>
    <xf numFmtId="38" fontId="4" fillId="3" borderId="11" xfId="0" applyFont="1" applyFill="1" applyBorder="1" applyAlignment="1" applyProtection="1">
      <alignment horizontal="center" vertical="center"/>
    </xf>
    <xf numFmtId="38" fontId="9" fillId="3" borderId="12" xfId="0" applyFont="1" applyFill="1" applyBorder="1" applyAlignment="1" applyProtection="1">
      <alignment horizontal="centerContinuous" vertical="center"/>
    </xf>
    <xf numFmtId="38" fontId="4" fillId="4" borderId="12" xfId="0" applyFont="1" applyFill="1" applyBorder="1" applyAlignment="1" applyProtection="1">
      <alignment horizontal="center" vertical="center"/>
    </xf>
    <xf numFmtId="38" fontId="4" fillId="4" borderId="9" xfId="0" applyFont="1" applyFill="1" applyBorder="1" applyAlignment="1" applyProtection="1">
      <alignment horizontal="center" vertical="center"/>
    </xf>
    <xf numFmtId="38" fontId="4" fillId="4" borderId="10" xfId="0" applyFont="1" applyFill="1" applyBorder="1" applyAlignment="1" applyProtection="1">
      <alignment horizontal="center" vertical="center"/>
    </xf>
    <xf numFmtId="38" fontId="10" fillId="3" borderId="0" xfId="0" applyFont="1" applyFill="1" applyAlignment="1" applyProtection="1">
      <alignment horizontal="centerContinuous"/>
    </xf>
    <xf numFmtId="38" fontId="0" fillId="5" borderId="0" xfId="0" applyFill="1" applyBorder="1" applyProtection="1"/>
    <xf numFmtId="38" fontId="0" fillId="6" borderId="0" xfId="0" applyFill="1" applyBorder="1" applyProtection="1"/>
    <xf numFmtId="38" fontId="0" fillId="5" borderId="13" xfId="0" applyFill="1" applyBorder="1" applyProtection="1"/>
    <xf numFmtId="38" fontId="0" fillId="5" borderId="14" xfId="0" applyFill="1" applyBorder="1" applyProtection="1"/>
    <xf numFmtId="38" fontId="0" fillId="5" borderId="15" xfId="0" applyFill="1" applyBorder="1" applyProtection="1"/>
    <xf numFmtId="38" fontId="0" fillId="5" borderId="16" xfId="0" applyFill="1" applyBorder="1" applyProtection="1"/>
    <xf numFmtId="38" fontId="11" fillId="5" borderId="0" xfId="0" applyFont="1" applyFill="1" applyBorder="1" applyAlignment="1" applyProtection="1">
      <alignment horizontal="centerContinuous" vertical="top"/>
    </xf>
    <xf numFmtId="38" fontId="0" fillId="5" borderId="0" xfId="0" applyFill="1" applyBorder="1" applyAlignment="1" applyProtection="1">
      <alignment horizontal="centerContinuous"/>
    </xf>
    <xf numFmtId="38" fontId="0" fillId="5" borderId="17" xfId="0" applyFill="1" applyBorder="1" applyAlignment="1" applyProtection="1"/>
    <xf numFmtId="38" fontId="0" fillId="5" borderId="17" xfId="0" applyFill="1" applyBorder="1" applyProtection="1"/>
    <xf numFmtId="38" fontId="6" fillId="5" borderId="0" xfId="0" applyFont="1" applyFill="1" applyBorder="1" applyProtection="1"/>
    <xf numFmtId="38" fontId="0" fillId="5" borderId="18" xfId="0" applyFill="1" applyBorder="1" applyProtection="1"/>
    <xf numFmtId="38" fontId="3" fillId="5" borderId="19" xfId="0" applyFont="1" applyFill="1" applyBorder="1" applyAlignment="1" applyProtection="1">
      <alignment horizontal="centerContinuous"/>
    </xf>
    <xf numFmtId="38" fontId="0" fillId="5" borderId="19" xfId="0" applyFill="1" applyBorder="1" applyAlignment="1" applyProtection="1">
      <alignment horizontal="centerContinuous"/>
    </xf>
    <xf numFmtId="38" fontId="0" fillId="5" borderId="20" xfId="0" applyFill="1" applyBorder="1" applyAlignment="1" applyProtection="1">
      <alignment horizontal="centerContinuous"/>
    </xf>
    <xf numFmtId="1" fontId="2" fillId="7" borderId="11" xfId="0" applyNumberFormat="1" applyFont="1" applyFill="1" applyBorder="1" applyAlignment="1" applyProtection="1">
      <alignment horizontal="center"/>
      <protection locked="0"/>
    </xf>
    <xf numFmtId="38" fontId="12" fillId="5" borderId="0" xfId="0" applyFont="1" applyFill="1" applyBorder="1" applyAlignment="1" applyProtection="1"/>
    <xf numFmtId="38" fontId="13" fillId="9" borderId="11" xfId="0" applyFont="1" applyFill="1" applyBorder="1" applyAlignment="1" applyProtection="1">
      <alignment horizontal="center" vertical="center"/>
    </xf>
    <xf numFmtId="38" fontId="14" fillId="0" borderId="0" xfId="0" applyFont="1" applyProtection="1"/>
    <xf numFmtId="38" fontId="15" fillId="3" borderId="0" xfId="0" applyFont="1" applyFill="1" applyAlignment="1" applyProtection="1">
      <alignment horizontal="centerContinuous" wrapText="1"/>
      <protection locked="0"/>
    </xf>
    <xf numFmtId="38" fontId="0" fillId="8" borderId="11" xfId="0" applyFont="1" applyFill="1" applyBorder="1" applyAlignment="1" applyProtection="1">
      <alignment horizontal="center" vertical="center"/>
    </xf>
    <xf numFmtId="38" fontId="0" fillId="11" borderId="11" xfId="0" applyFont="1" applyFill="1" applyBorder="1" applyAlignment="1" applyProtection="1">
      <alignment horizontal="center" vertical="center"/>
    </xf>
    <xf numFmtId="38" fontId="0" fillId="12" borderId="0" xfId="0" applyFont="1" applyFill="1" applyProtection="1"/>
    <xf numFmtId="38" fontId="0" fillId="13" borderId="0" xfId="0" applyFont="1" applyFill="1" applyProtection="1"/>
    <xf numFmtId="38" fontId="16" fillId="10" borderId="0" xfId="0" applyFont="1" applyFill="1" applyProtection="1"/>
    <xf numFmtId="38" fontId="4" fillId="14" borderId="11" xfId="0" applyFont="1" applyFill="1" applyBorder="1" applyAlignment="1" applyProtection="1">
      <alignment horizontal="center" vertical="center"/>
    </xf>
    <xf numFmtId="38" fontId="4" fillId="15" borderId="11" xfId="0" applyFont="1" applyFill="1" applyBorder="1" applyAlignment="1" applyProtection="1">
      <alignment horizontal="center" vertical="center"/>
    </xf>
    <xf numFmtId="38" fontId="0" fillId="15" borderId="11" xfId="0" applyFont="1" applyFill="1" applyBorder="1" applyAlignment="1" applyProtection="1">
      <alignment horizontal="center" vertical="center"/>
    </xf>
    <xf numFmtId="38" fontId="13" fillId="15" borderId="11" xfId="0" applyFont="1" applyFill="1" applyBorder="1" applyAlignment="1" applyProtection="1">
      <alignment horizontal="center" vertical="center"/>
    </xf>
    <xf numFmtId="38" fontId="0" fillId="16" borderId="11" xfId="0" applyFont="1" applyFill="1" applyBorder="1" applyAlignment="1" applyProtection="1">
      <alignment horizontal="center" vertical="center"/>
    </xf>
    <xf numFmtId="38" fontId="1" fillId="14" borderId="11" xfId="0" applyFont="1" applyFill="1" applyBorder="1" applyAlignment="1" applyProtection="1">
      <alignment horizontal="center" vertical="center"/>
    </xf>
    <xf numFmtId="38" fontId="0" fillId="14" borderId="11" xfId="0" applyFont="1" applyFill="1" applyBorder="1" applyAlignment="1" applyProtection="1">
      <alignment horizontal="center" vertical="center"/>
    </xf>
    <xf numFmtId="38" fontId="0" fillId="17" borderId="11" xfId="0" applyFont="1" applyFill="1" applyBorder="1" applyAlignment="1" applyProtection="1">
      <alignment horizontal="center" vertical="center"/>
    </xf>
    <xf numFmtId="38" fontId="4" fillId="9" borderId="11" xfId="0" applyFont="1" applyFill="1" applyBorder="1" applyAlignment="1" applyProtection="1">
      <alignment horizontal="center" vertical="center"/>
    </xf>
    <xf numFmtId="38" fontId="1" fillId="9" borderId="11" xfId="0" applyFont="1" applyFill="1" applyBorder="1" applyAlignment="1" applyProtection="1">
      <alignment horizontal="center" vertical="center"/>
    </xf>
    <xf numFmtId="38" fontId="0" fillId="9" borderId="11" xfId="0" applyFont="1" applyFill="1" applyBorder="1" applyAlignment="1" applyProtection="1">
      <alignment horizontal="center" vertical="center"/>
    </xf>
    <xf numFmtId="38" fontId="4" fillId="11" borderId="11" xfId="0" applyFont="1" applyFill="1" applyBorder="1" applyAlignment="1" applyProtection="1">
      <alignment horizontal="center" vertical="center"/>
    </xf>
    <xf numFmtId="38" fontId="4" fillId="8" borderId="11" xfId="0" applyFont="1" applyFill="1" applyBorder="1" applyAlignment="1" applyProtection="1">
      <alignment horizontal="center" vertical="center"/>
    </xf>
    <xf numFmtId="38" fontId="0" fillId="18" borderId="0" xfId="0" applyFill="1" applyProtection="1"/>
    <xf numFmtId="38" fontId="13" fillId="8" borderId="11" xfId="0" applyFont="1" applyFill="1" applyBorder="1" applyAlignment="1" applyProtection="1">
      <alignment horizontal="center" vertical="center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2" fmlaLink="$D$9" max="2099" min="1901" page="10" val="2015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 macro="" textlink="">
      <xdr:nvSpPr>
        <xdr:cNvPr id="1053" name="HideIntroPointer"/>
        <xdr:cNvSpPr>
          <a:spLocks noChangeArrowheads="1"/>
        </xdr:cNvSpPr>
      </xdr:nvSpPr>
      <xdr:spPr bwMode="auto">
        <a:xfrm>
          <a:off x="0" y="0"/>
          <a:ext cx="4476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66675</xdr:rowOff>
        </xdr:from>
        <xdr:to>
          <xdr:col>4</xdr:col>
          <xdr:colOff>171450</xdr:colOff>
          <xdr:row>9</xdr:row>
          <xdr:rowOff>9525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 macro="" textlink="">
      <xdr:nvSpPr>
        <xdr:cNvPr id="1056" name="HideTemplatePointer"/>
        <xdr:cNvSpPr>
          <a:spLocks noChangeArrowheads="1"/>
        </xdr:cNvSpPr>
      </xdr:nvSpPr>
      <xdr:spPr bwMode="auto">
        <a:xfrm>
          <a:off x="0" y="0"/>
          <a:ext cx="4476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sp macro="" textlink="">
      <xdr:nvSpPr>
        <xdr:cNvPr id="2078" name="HideTemplatePointer"/>
        <xdr:cNvSpPr>
          <a:spLocks noChangeArrowheads="1"/>
        </xdr:cNvSpPr>
      </xdr:nvSpPr>
      <xdr:spPr bwMode="auto">
        <a:xfrm>
          <a:off x="0" y="0"/>
          <a:ext cx="2190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15"/>
  <sheetViews>
    <sheetView showGridLines="0" showRowColHeaders="0" workbookViewId="0">
      <selection activeCell="E10" sqref="E10"/>
    </sheetView>
  </sheetViews>
  <sheetFormatPr defaultRowHeight="12.75" x14ac:dyDescent="0.2"/>
  <cols>
    <col min="1" max="1" width="5.7109375" style="31" customWidth="1"/>
    <col min="2" max="2" width="3.7109375" style="31" customWidth="1"/>
    <col min="3" max="10" width="10.7109375" style="31" customWidth="1"/>
    <col min="11" max="11" width="3.7109375" style="31" customWidth="1"/>
    <col min="12" max="15" width="9.140625" style="31"/>
    <col min="16" max="16" width="4.7109375" style="31" customWidth="1"/>
    <col min="17" max="16384" width="9.140625" style="31"/>
  </cols>
  <sheetData>
    <row r="1" spans="2:11" ht="12.75" customHeight="1" x14ac:dyDescent="0.2"/>
    <row r="2" spans="2:11" ht="12.75" customHeight="1" thickBot="1" x14ac:dyDescent="0.25"/>
    <row r="3" spans="2:11" ht="3.75" customHeight="1" x14ac:dyDescent="0.2">
      <c r="B3" s="32"/>
      <c r="C3" s="33"/>
      <c r="D3" s="33"/>
      <c r="E3" s="33"/>
      <c r="F3" s="33"/>
      <c r="G3" s="33"/>
      <c r="H3" s="33"/>
      <c r="I3" s="33"/>
      <c r="J3" s="33"/>
      <c r="K3" s="34"/>
    </row>
    <row r="4" spans="2:11" ht="27.75" customHeight="1" x14ac:dyDescent="0.2">
      <c r="B4" s="35"/>
      <c r="C4" s="36" t="s">
        <v>0</v>
      </c>
      <c r="D4" s="37"/>
      <c r="E4" s="37"/>
      <c r="F4" s="37"/>
      <c r="G4" s="37"/>
      <c r="H4" s="37"/>
      <c r="I4" s="37"/>
      <c r="J4" s="37"/>
      <c r="K4" s="38"/>
    </row>
    <row r="5" spans="2:11" ht="15" x14ac:dyDescent="0.2">
      <c r="B5" s="35"/>
      <c r="C5" s="46" t="s">
        <v>1</v>
      </c>
      <c r="D5" s="30"/>
      <c r="E5" s="30"/>
      <c r="F5" s="30"/>
      <c r="G5" s="30"/>
      <c r="H5" s="30"/>
      <c r="I5" s="30"/>
      <c r="J5" s="30"/>
      <c r="K5" s="39"/>
    </row>
    <row r="6" spans="2:11" ht="15" x14ac:dyDescent="0.2">
      <c r="B6" s="35"/>
      <c r="C6" s="46" t="s">
        <v>2</v>
      </c>
      <c r="D6" s="30"/>
      <c r="E6" s="30"/>
      <c r="F6" s="30"/>
      <c r="G6" s="30"/>
      <c r="H6" s="30"/>
      <c r="I6" s="30"/>
      <c r="J6" s="30"/>
      <c r="K6" s="39"/>
    </row>
    <row r="7" spans="2:11" ht="15" x14ac:dyDescent="0.2">
      <c r="B7" s="35"/>
      <c r="C7" s="46" t="s">
        <v>3</v>
      </c>
      <c r="D7" s="30"/>
      <c r="E7" s="30"/>
      <c r="F7" s="30"/>
      <c r="G7" s="30"/>
      <c r="H7" s="30"/>
      <c r="I7" s="30"/>
      <c r="J7" s="30"/>
      <c r="K7" s="39"/>
    </row>
    <row r="8" spans="2:11" ht="7.5" customHeight="1" x14ac:dyDescent="0.2">
      <c r="B8" s="35"/>
      <c r="C8" s="46"/>
      <c r="D8" s="30"/>
      <c r="E8" s="30"/>
      <c r="F8" s="30"/>
      <c r="G8" s="30"/>
      <c r="H8" s="30"/>
      <c r="I8" s="30"/>
      <c r="J8" s="30"/>
      <c r="K8" s="39"/>
    </row>
    <row r="9" spans="2:11" ht="15" x14ac:dyDescent="0.2">
      <c r="B9" s="35"/>
      <c r="C9" s="46" t="s">
        <v>4</v>
      </c>
      <c r="D9" s="45">
        <v>2015</v>
      </c>
      <c r="E9" s="30"/>
      <c r="F9" s="30"/>
      <c r="G9" s="40"/>
      <c r="H9" s="30"/>
      <c r="I9" s="30"/>
      <c r="J9" s="30"/>
      <c r="K9" s="39"/>
    </row>
    <row r="10" spans="2:11" ht="7.5" customHeight="1" x14ac:dyDescent="0.2">
      <c r="B10" s="35"/>
      <c r="C10" s="46"/>
      <c r="D10" s="30"/>
      <c r="E10" s="30"/>
      <c r="F10" s="30"/>
      <c r="G10" s="30"/>
      <c r="H10" s="30"/>
      <c r="I10" s="30"/>
      <c r="J10" s="30"/>
      <c r="K10" s="39"/>
    </row>
    <row r="11" spans="2:11" ht="15" customHeight="1" x14ac:dyDescent="0.2">
      <c r="B11" s="35"/>
      <c r="C11" s="46" t="s">
        <v>33</v>
      </c>
      <c r="D11" s="30"/>
      <c r="E11" s="30"/>
      <c r="F11" s="30"/>
      <c r="G11" s="30"/>
      <c r="H11" s="30"/>
      <c r="I11" s="30"/>
      <c r="J11" s="30"/>
      <c r="K11" s="39"/>
    </row>
    <row r="12" spans="2:11" ht="15" customHeight="1" x14ac:dyDescent="0.2">
      <c r="B12" s="35"/>
      <c r="C12" s="46" t="s">
        <v>34</v>
      </c>
      <c r="D12" s="30"/>
      <c r="E12" s="30"/>
      <c r="F12" s="30"/>
      <c r="G12" s="30"/>
      <c r="H12" s="30"/>
      <c r="I12" s="30"/>
      <c r="J12" s="30"/>
      <c r="K12" s="39"/>
    </row>
    <row r="13" spans="2:11" ht="15" customHeight="1" x14ac:dyDescent="0.2">
      <c r="B13" s="35"/>
      <c r="C13" s="46" t="s">
        <v>35</v>
      </c>
      <c r="D13" s="30"/>
      <c r="E13" s="30"/>
      <c r="F13" s="30"/>
      <c r="G13" s="30"/>
      <c r="H13" s="30"/>
      <c r="I13" s="30"/>
      <c r="J13" s="30"/>
      <c r="K13" s="39"/>
    </row>
    <row r="14" spans="2:11" ht="15" customHeight="1" x14ac:dyDescent="0.2">
      <c r="B14" s="35"/>
      <c r="C14" s="46"/>
      <c r="D14" s="30"/>
      <c r="E14" s="30"/>
      <c r="F14" s="30"/>
      <c r="G14" s="30"/>
      <c r="H14" s="30"/>
      <c r="I14" s="30"/>
      <c r="J14" s="30"/>
      <c r="K14" s="39"/>
    </row>
    <row r="15" spans="2:11" ht="12" customHeight="1" thickBot="1" x14ac:dyDescent="0.25">
      <c r="B15" s="41"/>
      <c r="C15" s="42" t="s">
        <v>32</v>
      </c>
      <c r="D15" s="43"/>
      <c r="E15" s="43"/>
      <c r="F15" s="43"/>
      <c r="G15" s="43"/>
      <c r="H15" s="43"/>
      <c r="I15" s="43"/>
      <c r="J15" s="43"/>
      <c r="K15" s="44"/>
    </row>
  </sheetData>
  <sheetProtection sheet="1" objects="1" scenarios="1"/>
  <phoneticPr fontId="0" type="noConversion"/>
  <printOptions horizontalCentered="1"/>
  <pageMargins left="0.65" right="0.65" top="0.65" bottom="0.65" header="0.5" footer="0.5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Spinner 31">
              <controlPr defaultSize="0" print="0" autoFill="0" autoLine="0" autoPict="0">
                <anchor moveWithCells="1">
                  <from>
                    <xdr:col>4</xdr:col>
                    <xdr:colOff>9525</xdr:colOff>
                    <xdr:row>7</xdr:row>
                    <xdr:rowOff>66675</xdr:rowOff>
                  </from>
                  <to>
                    <xdr:col>4</xdr:col>
                    <xdr:colOff>171450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AH211"/>
  <sheetViews>
    <sheetView showGridLines="0" showRowColHeaders="0" tabSelected="1" topLeftCell="A16" workbookViewId="0">
      <selection activeCell="Z24" sqref="Z24"/>
    </sheetView>
  </sheetViews>
  <sheetFormatPr defaultRowHeight="12.75" x14ac:dyDescent="0.2"/>
  <cols>
    <col min="1" max="1" width="1.7109375" style="11" customWidth="1"/>
    <col min="2" max="24" width="4.42578125" style="11" customWidth="1"/>
    <col min="25" max="25" width="4.7109375" style="11" customWidth="1"/>
    <col min="26" max="16384" width="9.140625" style="11"/>
  </cols>
  <sheetData>
    <row r="1" spans="2:24" ht="6" customHeight="1" x14ac:dyDescent="0.2"/>
    <row r="2" spans="2:24" ht="41.25" x14ac:dyDescent="0.8">
      <c r="B2" s="29" t="str">
        <f>FIXED(Intro!D9+IF(Intro!D9&gt;199,0,(1600+300)),0,TRUE)</f>
        <v>2015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2:24" ht="63" x14ac:dyDescent="0.25">
      <c r="B3" s="49" t="s">
        <v>36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2:24" x14ac:dyDescent="0.2">
      <c r="B4" s="21"/>
      <c r="C4" s="21"/>
      <c r="D4" s="52" t="s">
        <v>37</v>
      </c>
      <c r="J4" s="54" t="s">
        <v>39</v>
      </c>
      <c r="N4" s="53" t="s">
        <v>38</v>
      </c>
      <c r="S4" s="21"/>
      <c r="T4" s="21"/>
      <c r="U4" s="21"/>
      <c r="V4" s="21"/>
      <c r="W4" s="21"/>
      <c r="X4" s="21"/>
    </row>
    <row r="5" spans="2:24" x14ac:dyDescent="0.2">
      <c r="J5" s="68" t="s">
        <v>41</v>
      </c>
    </row>
    <row r="6" spans="2:24" ht="17.100000000000001" customHeight="1" x14ac:dyDescent="0.2">
      <c r="D6" s="48" t="s">
        <v>40</v>
      </c>
    </row>
    <row r="7" spans="2:24" ht="17.100000000000001" customHeight="1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2:24" ht="17.100000000000001" customHeight="1" x14ac:dyDescent="0.2">
      <c r="B8" s="25" t="s">
        <v>5</v>
      </c>
      <c r="C8" s="22"/>
      <c r="D8" s="22"/>
      <c r="E8" s="22"/>
      <c r="F8" s="22"/>
      <c r="G8" s="22"/>
      <c r="H8" s="23"/>
      <c r="I8" s="21"/>
      <c r="J8" s="25" t="s">
        <v>6</v>
      </c>
      <c r="K8" s="22"/>
      <c r="L8" s="22"/>
      <c r="M8" s="22"/>
      <c r="N8" s="22"/>
      <c r="O8" s="22"/>
      <c r="P8" s="23"/>
      <c r="Q8" s="21"/>
      <c r="R8" s="25" t="s">
        <v>7</v>
      </c>
      <c r="S8" s="22"/>
      <c r="T8" s="22"/>
      <c r="U8" s="22"/>
      <c r="V8" s="22"/>
      <c r="W8" s="22"/>
      <c r="X8" s="23"/>
    </row>
    <row r="9" spans="2:24" ht="17.100000000000001" customHeight="1" x14ac:dyDescent="0.2">
      <c r="B9" s="26" t="s">
        <v>8</v>
      </c>
      <c r="C9" s="27" t="s">
        <v>9</v>
      </c>
      <c r="D9" s="27" t="s">
        <v>10</v>
      </c>
      <c r="E9" s="27" t="s">
        <v>11</v>
      </c>
      <c r="F9" s="27" t="s">
        <v>10</v>
      </c>
      <c r="G9" s="27" t="s">
        <v>12</v>
      </c>
      <c r="H9" s="28" t="s">
        <v>8</v>
      </c>
      <c r="I9" s="21"/>
      <c r="J9" s="26" t="s">
        <v>13</v>
      </c>
      <c r="K9" s="27" t="s">
        <v>9</v>
      </c>
      <c r="L9" s="27" t="s">
        <v>10</v>
      </c>
      <c r="M9" s="27" t="s">
        <v>11</v>
      </c>
      <c r="N9" s="27" t="s">
        <v>10</v>
      </c>
      <c r="O9" s="27" t="s">
        <v>12</v>
      </c>
      <c r="P9" s="28" t="s">
        <v>8</v>
      </c>
      <c r="Q9" s="21"/>
      <c r="R9" s="26" t="s">
        <v>13</v>
      </c>
      <c r="S9" s="27" t="s">
        <v>9</v>
      </c>
      <c r="T9" s="27" t="s">
        <v>10</v>
      </c>
      <c r="U9" s="27" t="s">
        <v>11</v>
      </c>
      <c r="V9" s="27" t="s">
        <v>10</v>
      </c>
      <c r="W9" s="27" t="s">
        <v>12</v>
      </c>
      <c r="X9" s="28" t="s">
        <v>8</v>
      </c>
    </row>
    <row r="10" spans="2:24" ht="17.100000000000001" customHeight="1" x14ac:dyDescent="0.2">
      <c r="B10" s="24" t="str">
        <f>IF($AG$196=AA209,1,"")</f>
        <v/>
      </c>
      <c r="C10" s="24" t="str">
        <f>IF(ISNUMBER(B10),B10+1,IF($AG$196=$AB209,1,""))</f>
        <v/>
      </c>
      <c r="D10" s="24" t="str">
        <f>IF(ISNUMBER(C10),C10+1,IF($AG$196=$AC209,1,""))</f>
        <v/>
      </c>
      <c r="E10" s="24" t="str">
        <f>IF(ISNUMBER(D10),D10+1,IF($AG$196=$AD209,1,""))</f>
        <v/>
      </c>
      <c r="F10" s="67">
        <f>IF(ISNUMBER(E10),E10+1,IF($AG$196=$AE209,1,""))</f>
        <v>1</v>
      </c>
      <c r="G10" s="24">
        <f>IF(ISNUMBER(F10),F10+1,IF($AG$196=$AF209,1,""))</f>
        <v>2</v>
      </c>
      <c r="H10" s="24">
        <f>IF(ISNUMBER(G10),G10+1,IF($AG$196=$AG209,1,""))</f>
        <v>3</v>
      </c>
      <c r="I10" s="21"/>
      <c r="J10" s="66">
        <f>IF($AG$197=AA209,1,"")</f>
        <v>1</v>
      </c>
      <c r="K10" s="55">
        <f>IF(ISNUMBER(J10),J10+1,IF($AG$197=$AB209,1,""))</f>
        <v>2</v>
      </c>
      <c r="L10" s="24">
        <f>IF(ISNUMBER(K10),K10+1,IF($AG$197=$AC209,1,""))</f>
        <v>3</v>
      </c>
      <c r="M10" s="24">
        <f>IF(ISNUMBER(L10),L10+1,IF($AG$197=$AD209,1,""))</f>
        <v>4</v>
      </c>
      <c r="N10" s="24">
        <f>IF(ISNUMBER(M10),M10+1,IF($AG$197=$AE209,1,""))</f>
        <v>5</v>
      </c>
      <c r="O10" s="63">
        <f>IF(ISNUMBER(N10),N10+1,IF($AG$197=$AF209,1,""))</f>
        <v>6</v>
      </c>
      <c r="P10" s="24">
        <f>IF(ISNUMBER(O10),O10+1,IF($AG$197=$AG209,1,""))</f>
        <v>7</v>
      </c>
      <c r="Q10" s="21"/>
      <c r="R10" s="66">
        <f>IF($AG$198=AA209,1,"")</f>
        <v>1</v>
      </c>
      <c r="S10" s="55">
        <f>IF(ISNUMBER(R10),R10+1,IF($AG$198=$AB209,1,""))</f>
        <v>2</v>
      </c>
      <c r="T10" s="24">
        <f>IF(ISNUMBER(S10),S10+1,IF($AG$198=$AC209,1,""))</f>
        <v>3</v>
      </c>
      <c r="U10" s="24">
        <f>IF(ISNUMBER(T10),T10+1,IF($AG$198=$AD209,1,""))</f>
        <v>4</v>
      </c>
      <c r="V10" s="24">
        <f>IF(ISNUMBER(U10),U10+1,IF($AG$198=$AE209,1,""))</f>
        <v>5</v>
      </c>
      <c r="W10" s="63">
        <f>IF(ISNUMBER(V10),V10+1,IF($AG$198=$AF209,1,""))</f>
        <v>6</v>
      </c>
      <c r="X10" s="24">
        <f>IF(ISNUMBER(W10),W10+1,IF($AG$198=$AG209,1,""))</f>
        <v>7</v>
      </c>
    </row>
    <row r="11" spans="2:24" ht="17.100000000000001" customHeight="1" x14ac:dyDescent="0.2">
      <c r="B11" s="66">
        <f>1+H10</f>
        <v>4</v>
      </c>
      <c r="C11" s="55">
        <f t="shared" ref="C11:G13" si="0">1+B11</f>
        <v>5</v>
      </c>
      <c r="D11" s="24">
        <f t="shared" si="0"/>
        <v>6</v>
      </c>
      <c r="E11" s="24">
        <f t="shared" si="0"/>
        <v>7</v>
      </c>
      <c r="F11" s="24">
        <f t="shared" si="0"/>
        <v>8</v>
      </c>
      <c r="G11" s="63">
        <f t="shared" si="0"/>
        <v>9</v>
      </c>
      <c r="H11" s="24">
        <f>G11+1</f>
        <v>10</v>
      </c>
      <c r="I11" s="21"/>
      <c r="J11" s="24">
        <f>1+P10</f>
        <v>8</v>
      </c>
      <c r="K11" s="24">
        <f t="shared" ref="K11:O13" si="1">1+J11</f>
        <v>9</v>
      </c>
      <c r="L11" s="24">
        <f t="shared" si="1"/>
        <v>10</v>
      </c>
      <c r="M11" s="24">
        <f t="shared" si="1"/>
        <v>11</v>
      </c>
      <c r="N11" s="24">
        <f t="shared" si="1"/>
        <v>12</v>
      </c>
      <c r="O11" s="24">
        <f t="shared" si="1"/>
        <v>13</v>
      </c>
      <c r="P11" s="24">
        <f>O11+1</f>
        <v>14</v>
      </c>
      <c r="Q11" s="21"/>
      <c r="R11" s="24">
        <f>1+X10</f>
        <v>8</v>
      </c>
      <c r="S11" s="24">
        <f t="shared" ref="S11:W13" si="2">1+R11</f>
        <v>9</v>
      </c>
      <c r="T11" s="24">
        <f t="shared" si="2"/>
        <v>10</v>
      </c>
      <c r="U11" s="24">
        <f t="shared" si="2"/>
        <v>11</v>
      </c>
      <c r="V11" s="24">
        <f t="shared" si="2"/>
        <v>12</v>
      </c>
      <c r="W11" s="24">
        <f t="shared" si="2"/>
        <v>13</v>
      </c>
      <c r="X11" s="24">
        <f>W11+1</f>
        <v>14</v>
      </c>
    </row>
    <row r="12" spans="2:24" ht="17.100000000000001" customHeight="1" x14ac:dyDescent="0.2">
      <c r="B12" s="24">
        <f>1+H11</f>
        <v>11</v>
      </c>
      <c r="C12" s="24">
        <f t="shared" si="0"/>
        <v>12</v>
      </c>
      <c r="D12" s="24">
        <f t="shared" si="0"/>
        <v>13</v>
      </c>
      <c r="E12" s="24">
        <f t="shared" si="0"/>
        <v>14</v>
      </c>
      <c r="F12" s="24">
        <f t="shared" si="0"/>
        <v>15</v>
      </c>
      <c r="G12" s="24">
        <f t="shared" si="0"/>
        <v>16</v>
      </c>
      <c r="H12" s="24">
        <f>G12+1</f>
        <v>17</v>
      </c>
      <c r="I12" s="21"/>
      <c r="J12" s="66">
        <f>1+P11</f>
        <v>15</v>
      </c>
      <c r="K12" s="55">
        <f t="shared" si="1"/>
        <v>16</v>
      </c>
      <c r="L12" s="24">
        <f t="shared" si="1"/>
        <v>17</v>
      </c>
      <c r="M12" s="24">
        <f t="shared" si="1"/>
        <v>18</v>
      </c>
      <c r="N12" s="24">
        <f t="shared" si="1"/>
        <v>19</v>
      </c>
      <c r="O12" s="63">
        <f t="shared" si="1"/>
        <v>20</v>
      </c>
      <c r="P12" s="24">
        <f>O12+1</f>
        <v>21</v>
      </c>
      <c r="Q12" s="21"/>
      <c r="R12" s="66">
        <f>1+X11</f>
        <v>15</v>
      </c>
      <c r="S12" s="55">
        <f t="shared" si="2"/>
        <v>16</v>
      </c>
      <c r="T12" s="24">
        <f t="shared" si="2"/>
        <v>17</v>
      </c>
      <c r="U12" s="24">
        <f t="shared" si="2"/>
        <v>18</v>
      </c>
      <c r="V12" s="24">
        <f t="shared" si="2"/>
        <v>19</v>
      </c>
      <c r="W12" s="63">
        <f t="shared" si="2"/>
        <v>20</v>
      </c>
      <c r="X12" s="24">
        <f>W12+1</f>
        <v>21</v>
      </c>
    </row>
    <row r="13" spans="2:24" ht="17.100000000000001" customHeight="1" x14ac:dyDescent="0.2">
      <c r="B13" s="66">
        <f>1+H12</f>
        <v>18</v>
      </c>
      <c r="C13" s="55">
        <f t="shared" si="0"/>
        <v>19</v>
      </c>
      <c r="D13" s="24">
        <f t="shared" si="0"/>
        <v>20</v>
      </c>
      <c r="E13" s="24">
        <f t="shared" si="0"/>
        <v>21</v>
      </c>
      <c r="F13" s="24">
        <f t="shared" si="0"/>
        <v>22</v>
      </c>
      <c r="G13" s="63">
        <f t="shared" si="0"/>
        <v>23</v>
      </c>
      <c r="H13" s="24">
        <f>1+G13</f>
        <v>24</v>
      </c>
      <c r="I13" s="21"/>
      <c r="J13" s="24">
        <f>1+P12</f>
        <v>22</v>
      </c>
      <c r="K13" s="24">
        <f t="shared" si="1"/>
        <v>23</v>
      </c>
      <c r="L13" s="24">
        <f t="shared" si="1"/>
        <v>24</v>
      </c>
      <c r="M13" s="24">
        <f t="shared" si="1"/>
        <v>25</v>
      </c>
      <c r="N13" s="24">
        <f t="shared" si="1"/>
        <v>26</v>
      </c>
      <c r="O13" s="24">
        <f t="shared" si="1"/>
        <v>27</v>
      </c>
      <c r="P13" s="24">
        <f>1+O13</f>
        <v>28</v>
      </c>
      <c r="Q13" s="21"/>
      <c r="R13" s="24">
        <f>1+X12</f>
        <v>22</v>
      </c>
      <c r="S13" s="24">
        <f t="shared" si="2"/>
        <v>23</v>
      </c>
      <c r="T13" s="24">
        <f t="shared" si="2"/>
        <v>24</v>
      </c>
      <c r="U13" s="24">
        <f t="shared" si="2"/>
        <v>25</v>
      </c>
      <c r="V13" s="24">
        <f t="shared" si="2"/>
        <v>26</v>
      </c>
      <c r="W13" s="24">
        <f t="shared" si="2"/>
        <v>27</v>
      </c>
      <c r="X13" s="24">
        <f>1+W13</f>
        <v>28</v>
      </c>
    </row>
    <row r="14" spans="2:24" ht="17.100000000000001" customHeight="1" x14ac:dyDescent="0.2">
      <c r="B14" s="24">
        <f>IF(H13=$AA$196,"",H13+1)</f>
        <v>25</v>
      </c>
      <c r="C14" s="24">
        <f t="shared" ref="C14:H14" si="3">IF(ISTEXT(B14),"",IF(B14=$AA$196,"",B14+1))</f>
        <v>26</v>
      </c>
      <c r="D14" s="24">
        <f t="shared" si="3"/>
        <v>27</v>
      </c>
      <c r="E14" s="24">
        <f t="shared" si="3"/>
        <v>28</v>
      </c>
      <c r="F14" s="24">
        <f t="shared" si="3"/>
        <v>29</v>
      </c>
      <c r="G14" s="24">
        <f t="shared" si="3"/>
        <v>30</v>
      </c>
      <c r="H14" s="24">
        <f t="shared" si="3"/>
        <v>31</v>
      </c>
      <c r="I14"/>
      <c r="J14" s="24" t="str">
        <f>IF(P13=$AA$197,"",P13+1)</f>
        <v/>
      </c>
      <c r="K14" s="24" t="str">
        <f t="shared" ref="K14:P14" si="4">IF(ISTEXT(J14),"",IF(J14=$AA$197,"",J14+1))</f>
        <v/>
      </c>
      <c r="L14" s="24" t="str">
        <f t="shared" si="4"/>
        <v/>
      </c>
      <c r="M14" s="24" t="str">
        <f t="shared" si="4"/>
        <v/>
      </c>
      <c r="N14" s="24" t="str">
        <f t="shared" si="4"/>
        <v/>
      </c>
      <c r="O14" s="24" t="str">
        <f t="shared" si="4"/>
        <v/>
      </c>
      <c r="P14" s="24" t="str">
        <f t="shared" si="4"/>
        <v/>
      </c>
      <c r="Q14" s="21"/>
      <c r="R14" s="66">
        <f>IF(X13=$AA$198,"",X13+1)</f>
        <v>29</v>
      </c>
      <c r="S14" s="55">
        <f t="shared" ref="S14:X14" si="5">IF(ISTEXT(R14),"",IF(R14=$AA$198,"",R14+1))</f>
        <v>30</v>
      </c>
      <c r="T14" s="24">
        <f t="shared" si="5"/>
        <v>31</v>
      </c>
      <c r="U14" s="24" t="str">
        <f t="shared" si="5"/>
        <v/>
      </c>
      <c r="V14" s="24" t="str">
        <f t="shared" si="5"/>
        <v/>
      </c>
      <c r="W14" s="63" t="str">
        <f t="shared" si="5"/>
        <v/>
      </c>
      <c r="X14" s="24" t="str">
        <f t="shared" si="5"/>
        <v/>
      </c>
    </row>
    <row r="15" spans="2:24" ht="17.100000000000001" customHeight="1" x14ac:dyDescent="0.2">
      <c r="B15" s="24" t="str">
        <f>IF(ISTEXT(H14),"",IF(H14=$AA$196,"",H14+1))</f>
        <v/>
      </c>
      <c r="C15" s="24" t="str">
        <f>IF(ISTEXT(B15),"",IF(B15=$AA$196,"",B15+1))</f>
        <v/>
      </c>
      <c r="D15" s="24"/>
      <c r="E15" s="24"/>
      <c r="F15" s="24"/>
      <c r="G15" s="24"/>
      <c r="H15" s="24"/>
      <c r="I15" s="21"/>
      <c r="J15" s="24" t="str">
        <f>IF(ISTEXT(P14),"",IF(P14=$AA$197,"",P14+1))</f>
        <v/>
      </c>
      <c r="K15" s="24" t="str">
        <f>IF(ISTEXT(J15),"",IF(J15=$AA$197,"",J15+1))</f>
        <v/>
      </c>
      <c r="L15" s="24"/>
      <c r="M15" s="24"/>
      <c r="N15" s="24"/>
      <c r="O15" s="24"/>
      <c r="P15" s="24"/>
      <c r="Q15" s="21"/>
      <c r="R15" s="24" t="str">
        <f>IF(ISTEXT(X14),"",IF(X14=$AA$198,"",X14+1))</f>
        <v/>
      </c>
      <c r="S15" s="24" t="str">
        <f>IF(ISTEXT(R15),"",IF(R15=$AA$198,"",R15+1))</f>
        <v/>
      </c>
      <c r="T15" s="24"/>
      <c r="U15" s="24"/>
      <c r="V15" s="24"/>
      <c r="W15" s="24"/>
      <c r="X15" s="24"/>
    </row>
    <row r="16" spans="2:24" ht="17.100000000000001" customHeight="1" x14ac:dyDescent="0.2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2:24" ht="17.100000000000001" customHeight="1" x14ac:dyDescent="0.2">
      <c r="B17" s="25" t="s">
        <v>14</v>
      </c>
      <c r="C17" s="22"/>
      <c r="D17" s="22"/>
      <c r="E17" s="22"/>
      <c r="F17" s="22"/>
      <c r="G17" s="22"/>
      <c r="H17" s="23"/>
      <c r="I17" s="21"/>
      <c r="J17" s="25" t="s">
        <v>15</v>
      </c>
      <c r="K17" s="22"/>
      <c r="L17" s="22"/>
      <c r="M17" s="22"/>
      <c r="N17" s="22"/>
      <c r="O17" s="22"/>
      <c r="P17" s="23"/>
      <c r="Q17" s="21"/>
      <c r="R17" s="25" t="s">
        <v>16</v>
      </c>
      <c r="S17" s="22"/>
      <c r="T17" s="22"/>
      <c r="U17" s="22"/>
      <c r="V17" s="22"/>
      <c r="W17" s="22"/>
      <c r="X17" s="23"/>
    </row>
    <row r="18" spans="2:24" ht="17.100000000000001" customHeight="1" x14ac:dyDescent="0.2">
      <c r="B18" s="26" t="s">
        <v>8</v>
      </c>
      <c r="C18" s="27" t="s">
        <v>9</v>
      </c>
      <c r="D18" s="27" t="s">
        <v>10</v>
      </c>
      <c r="E18" s="27" t="s">
        <v>11</v>
      </c>
      <c r="F18" s="27" t="s">
        <v>10</v>
      </c>
      <c r="G18" s="27" t="s">
        <v>12</v>
      </c>
      <c r="H18" s="28" t="s">
        <v>8</v>
      </c>
      <c r="I18" s="21"/>
      <c r="J18" s="26" t="s">
        <v>13</v>
      </c>
      <c r="K18" s="27" t="s">
        <v>9</v>
      </c>
      <c r="L18" s="27" t="s">
        <v>10</v>
      </c>
      <c r="M18" s="27" t="s">
        <v>11</v>
      </c>
      <c r="N18" s="27" t="s">
        <v>10</v>
      </c>
      <c r="O18" s="27" t="s">
        <v>12</v>
      </c>
      <c r="P18" s="28" t="s">
        <v>8</v>
      </c>
      <c r="Q18" s="21"/>
      <c r="R18" s="26" t="s">
        <v>13</v>
      </c>
      <c r="S18" s="27" t="s">
        <v>9</v>
      </c>
      <c r="T18" s="27" t="s">
        <v>10</v>
      </c>
      <c r="U18" s="27" t="s">
        <v>11</v>
      </c>
      <c r="V18" s="27" t="s">
        <v>10</v>
      </c>
      <c r="W18" s="27" t="s">
        <v>12</v>
      </c>
      <c r="X18" s="28" t="s">
        <v>8</v>
      </c>
    </row>
    <row r="19" spans="2:24" ht="17.100000000000001" customHeight="1" x14ac:dyDescent="0.2">
      <c r="B19" s="66" t="str">
        <f>IF($AG$199=AA209,1,"")</f>
        <v/>
      </c>
      <c r="C19" s="24" t="str">
        <f>IF(ISNUMBER(B19),B19+1,IF($AG$199=$AB209,1,""))</f>
        <v/>
      </c>
      <c r="D19" s="24" t="str">
        <f>IF(ISNUMBER(C19),C19+1,IF($AG$199=$AC209,1,""))</f>
        <v/>
      </c>
      <c r="E19" s="24">
        <f>IF(ISNUMBER(D19),D19+1,IF($AG$199=$AD209,1,""))</f>
        <v>1</v>
      </c>
      <c r="F19" s="24">
        <f>IF(ISNUMBER(E19),E19+1,IF($AG$199=$AE209,1,""))</f>
        <v>2</v>
      </c>
      <c r="G19" s="63">
        <f>IF(ISNUMBER(F19),F19+1,IF($AG$199=$AF209,1,""))</f>
        <v>3</v>
      </c>
      <c r="H19" s="24">
        <f>IF(ISNUMBER(G19),G19+1,IF($AG$199=$AG209,1,""))</f>
        <v>4</v>
      </c>
      <c r="I19" s="21"/>
      <c r="J19" s="66" t="str">
        <f>IF($AG$200=AA209,1,"")</f>
        <v/>
      </c>
      <c r="K19" s="24" t="str">
        <f>IF(ISNUMBER(J19),J19+1,IF($AG$200=$AB209,1,""))</f>
        <v/>
      </c>
      <c r="L19" s="24" t="str">
        <f>IF(ISNUMBER(K19),K19+1,IF($AG$200=$AC209,1,""))</f>
        <v/>
      </c>
      <c r="M19" s="24" t="str">
        <f>IF(ISNUMBER(L19),L19+1,IF($AG$200=$AD209,1,""))</f>
        <v/>
      </c>
      <c r="N19" s="24" t="str">
        <f>IF(ISNUMBER(M19),M19+1,IF($AG$200=$AE209,1,""))</f>
        <v/>
      </c>
      <c r="O19" s="63">
        <f>IF(ISNUMBER(N19),N19+1,IF($AG$200=$AF209,1,""))</f>
        <v>1</v>
      </c>
      <c r="P19" s="24">
        <f>IF(ISNUMBER(O19),O19+1,IF($AG$200=$AG209,1,""))</f>
        <v>2</v>
      </c>
      <c r="Q19" s="21"/>
      <c r="R19" s="24" t="str">
        <f>IF($AG$201=AA209,1,"")</f>
        <v/>
      </c>
      <c r="S19" s="24">
        <f>IF(ISNUMBER(R19),R19+1,IF($AG$201=$AB209,1,""))</f>
        <v>1</v>
      </c>
      <c r="T19" s="24">
        <f>IF(ISNUMBER(S19),S19+1,IF($AG$201=$AC209,1,""))</f>
        <v>2</v>
      </c>
      <c r="U19" s="24">
        <f>IF(ISNUMBER(T19),T19+1,IF($AG$201=$AD209,1,""))</f>
        <v>3</v>
      </c>
      <c r="V19" s="24">
        <f>IF(ISNUMBER(U19),U19+1,IF($AG$201=$AE209,1,""))</f>
        <v>4</v>
      </c>
      <c r="W19" s="24">
        <f>IF(ISNUMBER(V19),V19+1,IF($AG$201=$AF209,1,""))</f>
        <v>5</v>
      </c>
      <c r="X19" s="24">
        <f>IF(ISNUMBER(W19),W19+1,IF($AG$201=$AG209,1,""))</f>
        <v>6</v>
      </c>
    </row>
    <row r="20" spans="2:24" ht="17.100000000000001" customHeight="1" x14ac:dyDescent="0.2">
      <c r="B20" s="24">
        <f>1+H19</f>
        <v>5</v>
      </c>
      <c r="C20" s="24">
        <f t="shared" ref="C20:G22" si="6">1+B20</f>
        <v>6</v>
      </c>
      <c r="D20" s="24">
        <f t="shared" si="6"/>
        <v>7</v>
      </c>
      <c r="E20" s="24">
        <f t="shared" si="6"/>
        <v>8</v>
      </c>
      <c r="F20" s="24">
        <f t="shared" si="6"/>
        <v>9</v>
      </c>
      <c r="G20" s="24">
        <f t="shared" si="6"/>
        <v>10</v>
      </c>
      <c r="H20" s="24">
        <f>G20+1</f>
        <v>11</v>
      </c>
      <c r="I20" s="21"/>
      <c r="J20" s="57">
        <f>1+P19</f>
        <v>3</v>
      </c>
      <c r="K20" s="24">
        <f t="shared" ref="K20:O22" si="7">1+J20</f>
        <v>4</v>
      </c>
      <c r="L20" s="24">
        <f t="shared" si="7"/>
        <v>5</v>
      </c>
      <c r="M20" s="24">
        <f t="shared" si="7"/>
        <v>6</v>
      </c>
      <c r="N20" s="24">
        <f t="shared" si="7"/>
        <v>7</v>
      </c>
      <c r="O20" s="24">
        <f t="shared" si="7"/>
        <v>8</v>
      </c>
      <c r="P20" s="24">
        <f>O20+1</f>
        <v>9</v>
      </c>
      <c r="Q20" s="21"/>
      <c r="R20" s="66">
        <f>1+X19</f>
        <v>7</v>
      </c>
      <c r="S20" s="55">
        <f t="shared" ref="S20:W22" si="8">1+R20</f>
        <v>8</v>
      </c>
      <c r="T20" s="24">
        <f t="shared" si="8"/>
        <v>9</v>
      </c>
      <c r="U20" s="24">
        <f t="shared" si="8"/>
        <v>10</v>
      </c>
      <c r="V20" s="24">
        <f t="shared" si="8"/>
        <v>11</v>
      </c>
      <c r="W20" s="63">
        <f t="shared" si="8"/>
        <v>12</v>
      </c>
      <c r="X20" s="24">
        <f>W20+1</f>
        <v>13</v>
      </c>
    </row>
    <row r="21" spans="2:24" ht="17.100000000000001" customHeight="1" x14ac:dyDescent="0.2">
      <c r="B21" s="66">
        <f>1+H20</f>
        <v>12</v>
      </c>
      <c r="C21" s="55">
        <f t="shared" si="6"/>
        <v>13</v>
      </c>
      <c r="D21" s="24">
        <f t="shared" si="6"/>
        <v>14</v>
      </c>
      <c r="E21" s="24">
        <f t="shared" si="6"/>
        <v>15</v>
      </c>
      <c r="F21" s="24">
        <f t="shared" si="6"/>
        <v>16</v>
      </c>
      <c r="G21" s="63">
        <f t="shared" si="6"/>
        <v>17</v>
      </c>
      <c r="H21" s="24">
        <f>G21+1</f>
        <v>18</v>
      </c>
      <c r="I21" s="21"/>
      <c r="J21" s="66">
        <f>1+P20</f>
        <v>10</v>
      </c>
      <c r="K21" s="55">
        <f t="shared" si="7"/>
        <v>11</v>
      </c>
      <c r="L21" s="24">
        <f t="shared" si="7"/>
        <v>12</v>
      </c>
      <c r="M21" s="24">
        <f t="shared" si="7"/>
        <v>13</v>
      </c>
      <c r="N21" s="24">
        <f t="shared" si="7"/>
        <v>14</v>
      </c>
      <c r="O21" s="63">
        <f t="shared" si="7"/>
        <v>15</v>
      </c>
      <c r="P21" s="24">
        <f>O21+1</f>
        <v>16</v>
      </c>
      <c r="Q21" s="21"/>
      <c r="R21" s="24">
        <f>1+X20</f>
        <v>14</v>
      </c>
      <c r="S21" s="24">
        <f t="shared" si="8"/>
        <v>15</v>
      </c>
      <c r="T21" s="24">
        <f t="shared" si="8"/>
        <v>16</v>
      </c>
      <c r="U21" s="24">
        <f t="shared" si="8"/>
        <v>17</v>
      </c>
      <c r="V21" s="24">
        <f t="shared" si="8"/>
        <v>18</v>
      </c>
      <c r="W21" s="24">
        <f t="shared" si="8"/>
        <v>19</v>
      </c>
      <c r="X21" s="24">
        <f>W21+1</f>
        <v>20</v>
      </c>
    </row>
    <row r="22" spans="2:24" ht="17.100000000000001" customHeight="1" x14ac:dyDescent="0.2">
      <c r="B22" s="24">
        <f>1+H21</f>
        <v>19</v>
      </c>
      <c r="C22" s="24">
        <f t="shared" si="6"/>
        <v>20</v>
      </c>
      <c r="D22" s="24">
        <f t="shared" si="6"/>
        <v>21</v>
      </c>
      <c r="E22" s="24">
        <f t="shared" si="6"/>
        <v>22</v>
      </c>
      <c r="F22" s="24">
        <f t="shared" si="6"/>
        <v>23</v>
      </c>
      <c r="G22" s="24">
        <f t="shared" si="6"/>
        <v>24</v>
      </c>
      <c r="H22" s="24">
        <f>1+G22</f>
        <v>25</v>
      </c>
      <c r="I22" s="21"/>
      <c r="J22" s="24">
        <f>1+P21</f>
        <v>17</v>
      </c>
      <c r="K22" s="24">
        <f t="shared" si="7"/>
        <v>18</v>
      </c>
      <c r="L22" s="24">
        <f t="shared" si="7"/>
        <v>19</v>
      </c>
      <c r="M22" s="24">
        <f t="shared" si="7"/>
        <v>20</v>
      </c>
      <c r="N22" s="24">
        <f t="shared" si="7"/>
        <v>21</v>
      </c>
      <c r="O22" s="24">
        <f t="shared" si="7"/>
        <v>22</v>
      </c>
      <c r="P22" s="24">
        <f>1+O22</f>
        <v>23</v>
      </c>
      <c r="Q22" s="21"/>
      <c r="R22" s="66">
        <f>1+X21</f>
        <v>21</v>
      </c>
      <c r="S22" s="55">
        <f t="shared" si="8"/>
        <v>22</v>
      </c>
      <c r="T22" s="24">
        <f t="shared" si="8"/>
        <v>23</v>
      </c>
      <c r="U22" s="24">
        <f t="shared" si="8"/>
        <v>24</v>
      </c>
      <c r="V22" s="24">
        <f t="shared" si="8"/>
        <v>25</v>
      </c>
      <c r="W22" s="63">
        <f t="shared" si="8"/>
        <v>26</v>
      </c>
      <c r="X22" s="24">
        <f>1+W22</f>
        <v>27</v>
      </c>
    </row>
    <row r="23" spans="2:24" ht="17.100000000000001" customHeight="1" x14ac:dyDescent="0.2">
      <c r="B23" s="66">
        <f>IF(H22=$AA$199,"",H22+1)</f>
        <v>26</v>
      </c>
      <c r="C23" s="55">
        <f t="shared" ref="C23:H23" si="9">IF(ISTEXT(B23),"",IF(B23=$AA$199,"",B23+1))</f>
        <v>27</v>
      </c>
      <c r="D23" s="24">
        <f t="shared" si="9"/>
        <v>28</v>
      </c>
      <c r="E23" s="24">
        <f t="shared" si="9"/>
        <v>29</v>
      </c>
      <c r="F23" s="24">
        <f t="shared" si="9"/>
        <v>30</v>
      </c>
      <c r="G23" s="63" t="str">
        <f t="shared" si="9"/>
        <v/>
      </c>
      <c r="H23" s="24" t="str">
        <f t="shared" si="9"/>
        <v/>
      </c>
      <c r="I23" s="21"/>
      <c r="J23" s="66">
        <f>IF(P22=$AA$200,"",P22+1)</f>
        <v>24</v>
      </c>
      <c r="K23" s="55">
        <f t="shared" ref="K23:P23" si="10">IF(ISTEXT(J23),"",IF(J23=$AA$200,"",J23+1))</f>
        <v>25</v>
      </c>
      <c r="L23" s="24">
        <f t="shared" si="10"/>
        <v>26</v>
      </c>
      <c r="M23" s="24">
        <f t="shared" si="10"/>
        <v>27</v>
      </c>
      <c r="N23" s="24">
        <f t="shared" si="10"/>
        <v>28</v>
      </c>
      <c r="O23" s="63">
        <f t="shared" si="10"/>
        <v>29</v>
      </c>
      <c r="P23" s="24">
        <f t="shared" si="10"/>
        <v>30</v>
      </c>
      <c r="Q23" s="21"/>
      <c r="R23" s="24">
        <f>IF(X22=$AA$201,"",X22+1)</f>
        <v>28</v>
      </c>
      <c r="S23" s="24">
        <f t="shared" ref="S23:X23" si="11">IF(ISTEXT(R23),"",IF(R23=$AA$201,"",R23+1))</f>
        <v>29</v>
      </c>
      <c r="T23" s="24">
        <f t="shared" si="11"/>
        <v>30</v>
      </c>
      <c r="U23" s="24" t="str">
        <f t="shared" si="11"/>
        <v/>
      </c>
      <c r="V23" s="24" t="str">
        <f t="shared" si="11"/>
        <v/>
      </c>
      <c r="W23" s="24" t="str">
        <f t="shared" si="11"/>
        <v/>
      </c>
      <c r="X23" s="24" t="str">
        <f t="shared" si="11"/>
        <v/>
      </c>
    </row>
    <row r="24" spans="2:24" ht="17.100000000000001" customHeight="1" x14ac:dyDescent="0.2">
      <c r="B24" s="24" t="str">
        <f>IF(ISTEXT(H23),"",IF(H23=$AA$199,"",H23+1))</f>
        <v/>
      </c>
      <c r="C24" s="24" t="str">
        <f>IF(ISTEXT(B24),"",IF(B24=$AA$199,"",B24+1))</f>
        <v/>
      </c>
      <c r="D24" s="24"/>
      <c r="E24" s="24"/>
      <c r="F24" s="24"/>
      <c r="G24" s="24"/>
      <c r="H24" s="24"/>
      <c r="I24" s="21"/>
      <c r="J24" s="24">
        <f>IF(ISTEXT(P23),"",IF(P23=$AA$200,"",P23+1))</f>
        <v>31</v>
      </c>
      <c r="K24" s="24" t="str">
        <f>IF(ISTEXT(J24),"",IF(J24=$AA$200,"",J24+1))</f>
        <v/>
      </c>
      <c r="L24" s="24"/>
      <c r="M24" s="24"/>
      <c r="N24" s="24"/>
      <c r="O24" s="24"/>
      <c r="P24" s="24"/>
      <c r="Q24" s="21"/>
      <c r="R24" s="24" t="str">
        <f>IF(ISTEXT(X23),"",IF(X23=$AA$201,"",X23+1))</f>
        <v/>
      </c>
      <c r="S24" s="24" t="str">
        <f>IF(ISTEXT(R24),"",IF(R24=$AA$201,"",R24+1))</f>
        <v/>
      </c>
      <c r="T24" s="24"/>
      <c r="U24" s="24"/>
      <c r="V24" s="24"/>
      <c r="W24" s="24"/>
      <c r="X24" s="24"/>
    </row>
    <row r="25" spans="2:24" ht="17.100000000000001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4" ht="17.100000000000001" customHeight="1" x14ac:dyDescent="0.2">
      <c r="B26" s="25" t="s">
        <v>17</v>
      </c>
      <c r="C26" s="22"/>
      <c r="D26" s="22"/>
      <c r="E26" s="22"/>
      <c r="F26" s="22"/>
      <c r="G26" s="22"/>
      <c r="H26" s="23"/>
      <c r="I26" s="21"/>
      <c r="J26" s="25" t="s">
        <v>18</v>
      </c>
      <c r="K26" s="22"/>
      <c r="L26" s="22"/>
      <c r="M26" s="22"/>
      <c r="N26" s="22"/>
      <c r="O26" s="22"/>
      <c r="P26" s="23"/>
      <c r="Q26" s="21"/>
      <c r="R26" s="25" t="s">
        <v>19</v>
      </c>
      <c r="S26" s="22"/>
      <c r="T26" s="22"/>
      <c r="U26" s="22"/>
      <c r="V26" s="22"/>
      <c r="W26" s="22"/>
      <c r="X26" s="23"/>
    </row>
    <row r="27" spans="2:24" ht="17.100000000000001" customHeight="1" x14ac:dyDescent="0.2">
      <c r="B27" s="26" t="s">
        <v>8</v>
      </c>
      <c r="C27" s="27" t="s">
        <v>9</v>
      </c>
      <c r="D27" s="27" t="s">
        <v>10</v>
      </c>
      <c r="E27" s="27" t="s">
        <v>11</v>
      </c>
      <c r="F27" s="27" t="s">
        <v>10</v>
      </c>
      <c r="G27" s="27" t="s">
        <v>12</v>
      </c>
      <c r="H27" s="28" t="s">
        <v>8</v>
      </c>
      <c r="I27" s="21"/>
      <c r="J27" s="26" t="s">
        <v>13</v>
      </c>
      <c r="K27" s="27" t="s">
        <v>9</v>
      </c>
      <c r="L27" s="27" t="s">
        <v>10</v>
      </c>
      <c r="M27" s="27" t="s">
        <v>11</v>
      </c>
      <c r="N27" s="27" t="s">
        <v>10</v>
      </c>
      <c r="O27" s="27" t="s">
        <v>12</v>
      </c>
      <c r="P27" s="28" t="s">
        <v>8</v>
      </c>
      <c r="Q27" s="21"/>
      <c r="R27" s="26" t="s">
        <v>13</v>
      </c>
      <c r="S27" s="27" t="s">
        <v>9</v>
      </c>
      <c r="T27" s="27" t="s">
        <v>10</v>
      </c>
      <c r="U27" s="27" t="s">
        <v>11</v>
      </c>
      <c r="V27" s="27" t="s">
        <v>10</v>
      </c>
      <c r="W27" s="27" t="s">
        <v>12</v>
      </c>
      <c r="X27" s="28" t="s">
        <v>8</v>
      </c>
    </row>
    <row r="28" spans="2:24" ht="17.100000000000001" customHeight="1" x14ac:dyDescent="0.2">
      <c r="B28" s="24" t="str">
        <f>IF($AG$202=AA209,1,"")</f>
        <v/>
      </c>
      <c r="C28" s="24" t="str">
        <f>IF(ISNUMBER(B28),B28+1,IF($AG$202=$AB209,1,""))</f>
        <v/>
      </c>
      <c r="D28" s="24" t="str">
        <f>IF(ISNUMBER(C28),C28+1,IF($AG$202=$AC209,1,""))</f>
        <v/>
      </c>
      <c r="E28" s="24">
        <f>IF(ISNUMBER(D28),D28+1,IF($AG$202=$AD209,1,""))</f>
        <v>1</v>
      </c>
      <c r="F28" s="24">
        <f>IF(ISNUMBER(E28),E28+1,IF($AG$202=$AE209,1,""))</f>
        <v>2</v>
      </c>
      <c r="G28" s="67">
        <f>IF(ISNUMBER(F28),F28+1,IF($AG$202=$AF209,1,""))</f>
        <v>3</v>
      </c>
      <c r="H28" s="56">
        <f>IF(ISNUMBER(G28),G28+1,IF($AG$202=$AG209,1,""))</f>
        <v>4</v>
      </c>
      <c r="I28" s="21"/>
      <c r="J28" s="57" t="str">
        <f>IF($AG$203=AA209,1,"")</f>
        <v/>
      </c>
      <c r="K28" s="57" t="str">
        <f>IF(ISNUMBER(J28),J28+1,IF($AG$203=$AB209,1,""))</f>
        <v/>
      </c>
      <c r="L28" s="57" t="str">
        <f>IF(ISNUMBER(K28),K28+1,IF($AG$203=$AC209,1,""))</f>
        <v/>
      </c>
      <c r="M28" s="57" t="str">
        <f>IF(ISNUMBER(L28),L28+1,IF($AG$203=$AD209,1,""))</f>
        <v/>
      </c>
      <c r="N28" s="57" t="str">
        <f>IF(ISNUMBER(M28),M28+1,IF($AG$203=$AE209,1,""))</f>
        <v/>
      </c>
      <c r="O28" s="57" t="str">
        <f>IF(ISNUMBER(N28),N28+1,IF($AG$203=$AF209,1,""))</f>
        <v/>
      </c>
      <c r="P28" s="57">
        <f>IF(ISNUMBER(O28),O28+1,IF($AG$203=$AG209,1,""))</f>
        <v>1</v>
      </c>
      <c r="Q28" s="21"/>
      <c r="R28" s="51" t="str">
        <f>IF($AG$204=AA209,1,"")</f>
        <v/>
      </c>
      <c r="S28" s="57" t="str">
        <f>IF(ISNUMBER(R28),R28+1,IF($AG$204=$AB209,1,""))</f>
        <v/>
      </c>
      <c r="T28" s="57">
        <f>IF(ISNUMBER(S28),S28+1,IF($AG$204=$AC209,1,""))</f>
        <v>1</v>
      </c>
      <c r="U28" s="57">
        <f>IF(ISNUMBER(T28),T28+1,IF($AG$204=$AD209,1,""))</f>
        <v>2</v>
      </c>
      <c r="V28" s="57">
        <f>IF(ISNUMBER(U28),U28+1,IF($AG$204=$AE209,1,""))</f>
        <v>3</v>
      </c>
      <c r="W28" s="64">
        <f>IF(ISNUMBER(V28),V28+1,IF($AG$204=$AF209,1,""))</f>
        <v>4</v>
      </c>
      <c r="X28" s="57">
        <f>IF(ISNUMBER(W28),W28+1,IF($AG$204=$AG209,1,""))</f>
        <v>5</v>
      </c>
    </row>
    <row r="29" spans="2:24" ht="17.100000000000001" customHeight="1" x14ac:dyDescent="0.2">
      <c r="B29" s="66">
        <f>1+H28</f>
        <v>5</v>
      </c>
      <c r="C29" s="55">
        <f t="shared" ref="C29:G31" si="12">1+B29</f>
        <v>6</v>
      </c>
      <c r="D29" s="24">
        <f t="shared" si="12"/>
        <v>7</v>
      </c>
      <c r="E29" s="24">
        <f t="shared" si="12"/>
        <v>8</v>
      </c>
      <c r="F29" s="24">
        <f t="shared" si="12"/>
        <v>9</v>
      </c>
      <c r="G29" s="63">
        <f t="shared" si="12"/>
        <v>10</v>
      </c>
      <c r="H29" s="24">
        <f>G29+1</f>
        <v>11</v>
      </c>
      <c r="I29" s="21"/>
      <c r="J29" s="51">
        <f>1+P28</f>
        <v>2</v>
      </c>
      <c r="K29" s="60">
        <f t="shared" ref="K29:O31" si="13">1+J29</f>
        <v>3</v>
      </c>
      <c r="L29" s="57">
        <f t="shared" si="13"/>
        <v>4</v>
      </c>
      <c r="M29" s="57">
        <f t="shared" si="13"/>
        <v>5</v>
      </c>
      <c r="N29" s="57">
        <f t="shared" si="13"/>
        <v>6</v>
      </c>
      <c r="O29" s="64">
        <f t="shared" si="13"/>
        <v>7</v>
      </c>
      <c r="P29" s="57">
        <f>O29+1</f>
        <v>8</v>
      </c>
      <c r="Q29" s="21"/>
      <c r="R29" s="57">
        <f>1+X28</f>
        <v>6</v>
      </c>
      <c r="S29" s="50">
        <f t="shared" ref="S29:W31" si="14">1+R29</f>
        <v>7</v>
      </c>
      <c r="T29" s="57">
        <f t="shared" si="14"/>
        <v>8</v>
      </c>
      <c r="U29" s="57">
        <f t="shared" si="14"/>
        <v>9</v>
      </c>
      <c r="V29" s="57">
        <f t="shared" si="14"/>
        <v>10</v>
      </c>
      <c r="W29" s="57">
        <f t="shared" si="14"/>
        <v>11</v>
      </c>
      <c r="X29" s="57">
        <f>W29+1</f>
        <v>12</v>
      </c>
    </row>
    <row r="30" spans="2:24" ht="17.100000000000001" customHeight="1" x14ac:dyDescent="0.2">
      <c r="B30" s="24">
        <f>1+H29</f>
        <v>12</v>
      </c>
      <c r="C30" s="24">
        <f t="shared" si="12"/>
        <v>13</v>
      </c>
      <c r="D30" s="24">
        <f t="shared" si="12"/>
        <v>14</v>
      </c>
      <c r="E30" s="24">
        <f t="shared" si="12"/>
        <v>15</v>
      </c>
      <c r="F30" s="24">
        <f t="shared" si="12"/>
        <v>16</v>
      </c>
      <c r="G30" s="24">
        <f t="shared" si="12"/>
        <v>17</v>
      </c>
      <c r="H30" s="24">
        <f>G30+1</f>
        <v>18</v>
      </c>
      <c r="I30" s="21"/>
      <c r="J30" s="57">
        <f>1+P29</f>
        <v>9</v>
      </c>
      <c r="K30" s="57">
        <f t="shared" si="13"/>
        <v>10</v>
      </c>
      <c r="L30" s="57">
        <f t="shared" si="13"/>
        <v>11</v>
      </c>
      <c r="M30" s="57">
        <f t="shared" si="13"/>
        <v>12</v>
      </c>
      <c r="N30" s="57">
        <f t="shared" si="13"/>
        <v>13</v>
      </c>
      <c r="O30" s="57">
        <f t="shared" si="13"/>
        <v>14</v>
      </c>
      <c r="P30" s="57">
        <f>O30+1</f>
        <v>15</v>
      </c>
      <c r="Q30" s="21"/>
      <c r="R30" s="51">
        <f>1+X29</f>
        <v>13</v>
      </c>
      <c r="S30" s="61">
        <f t="shared" si="14"/>
        <v>14</v>
      </c>
      <c r="T30" s="57">
        <f t="shared" si="14"/>
        <v>15</v>
      </c>
      <c r="U30" s="57">
        <f t="shared" si="14"/>
        <v>16</v>
      </c>
      <c r="V30" s="57">
        <f t="shared" si="14"/>
        <v>17</v>
      </c>
      <c r="W30" s="64">
        <f t="shared" si="14"/>
        <v>18</v>
      </c>
      <c r="X30" s="57">
        <f>W30+1</f>
        <v>19</v>
      </c>
    </row>
    <row r="31" spans="2:24" ht="17.100000000000001" customHeight="1" x14ac:dyDescent="0.2">
      <c r="B31" s="66">
        <f>1+H30</f>
        <v>19</v>
      </c>
      <c r="C31" s="55">
        <f t="shared" si="12"/>
        <v>20</v>
      </c>
      <c r="D31" s="24">
        <f t="shared" si="12"/>
        <v>21</v>
      </c>
      <c r="E31" s="24">
        <f t="shared" si="12"/>
        <v>22</v>
      </c>
      <c r="F31" s="24">
        <f t="shared" si="12"/>
        <v>23</v>
      </c>
      <c r="G31" s="63">
        <f t="shared" si="12"/>
        <v>24</v>
      </c>
      <c r="H31" s="24">
        <f>1+G31</f>
        <v>25</v>
      </c>
      <c r="I31" s="21"/>
      <c r="J31" s="51">
        <f>1+P30</f>
        <v>16</v>
      </c>
      <c r="K31" s="60">
        <f t="shared" si="13"/>
        <v>17</v>
      </c>
      <c r="L31" s="57">
        <f t="shared" si="13"/>
        <v>18</v>
      </c>
      <c r="M31" s="57">
        <f t="shared" si="13"/>
        <v>19</v>
      </c>
      <c r="N31" s="57">
        <f t="shared" si="13"/>
        <v>20</v>
      </c>
      <c r="O31" s="64">
        <f t="shared" si="13"/>
        <v>21</v>
      </c>
      <c r="P31" s="57">
        <f>1+O31</f>
        <v>22</v>
      </c>
      <c r="Q31" s="21"/>
      <c r="R31" s="57">
        <f>1+X30</f>
        <v>20</v>
      </c>
      <c r="S31" s="57">
        <f t="shared" si="14"/>
        <v>21</v>
      </c>
      <c r="T31" s="57">
        <f t="shared" si="14"/>
        <v>22</v>
      </c>
      <c r="U31" s="57">
        <f t="shared" si="14"/>
        <v>23</v>
      </c>
      <c r="V31" s="57">
        <f t="shared" si="14"/>
        <v>24</v>
      </c>
      <c r="W31" s="57">
        <f t="shared" si="14"/>
        <v>25</v>
      </c>
      <c r="X31" s="57">
        <f>1+W31</f>
        <v>26</v>
      </c>
    </row>
    <row r="32" spans="2:24" ht="17.100000000000001" customHeight="1" x14ac:dyDescent="0.2">
      <c r="B32" s="24">
        <f>IF(H31=$AA$202,"",H31+1)</f>
        <v>26</v>
      </c>
      <c r="C32" s="24">
        <f t="shared" ref="C32:H32" si="15">IF(ISTEXT(B32),"",IF(B32=$AA$202,"",B32+1))</f>
        <v>27</v>
      </c>
      <c r="D32" s="24">
        <f t="shared" si="15"/>
        <v>28</v>
      </c>
      <c r="E32" s="24">
        <f t="shared" si="15"/>
        <v>29</v>
      </c>
      <c r="F32" s="24">
        <f t="shared" si="15"/>
        <v>30</v>
      </c>
      <c r="G32" s="24">
        <f t="shared" si="15"/>
        <v>31</v>
      </c>
      <c r="H32" s="24" t="str">
        <f t="shared" si="15"/>
        <v/>
      </c>
      <c r="I32" s="21"/>
      <c r="J32" s="57">
        <f>IF(P31=$AA$203,"",P31+1)</f>
        <v>23</v>
      </c>
      <c r="K32" s="57">
        <f t="shared" ref="K32:P32" si="16">IF(ISTEXT(J32),"",IF(J32=$AA$203,"",J32+1))</f>
        <v>24</v>
      </c>
      <c r="L32" s="57">
        <f t="shared" si="16"/>
        <v>25</v>
      </c>
      <c r="M32" s="57">
        <f t="shared" si="16"/>
        <v>26</v>
      </c>
      <c r="N32" s="57">
        <f t="shared" si="16"/>
        <v>27</v>
      </c>
      <c r="O32" s="57">
        <f t="shared" si="16"/>
        <v>28</v>
      </c>
      <c r="P32" s="57">
        <f t="shared" si="16"/>
        <v>29</v>
      </c>
      <c r="Q32" s="21"/>
      <c r="R32" s="51">
        <f>IF(X31=$AA$204,"",X31+1)</f>
        <v>27</v>
      </c>
      <c r="S32" s="61">
        <f t="shared" ref="S32:X32" si="17">IF(ISTEXT(R32),"",IF(R32=$AA$204,"",R32+1))</f>
        <v>28</v>
      </c>
      <c r="T32" s="57">
        <f t="shared" si="17"/>
        <v>29</v>
      </c>
      <c r="U32" s="57">
        <f t="shared" si="17"/>
        <v>30</v>
      </c>
      <c r="V32" s="57" t="str">
        <f t="shared" si="17"/>
        <v/>
      </c>
      <c r="W32" s="65" t="str">
        <f t="shared" si="17"/>
        <v/>
      </c>
      <c r="X32" s="57" t="str">
        <f t="shared" si="17"/>
        <v/>
      </c>
    </row>
    <row r="33" spans="2:24" ht="17.100000000000001" customHeight="1" x14ac:dyDescent="0.2">
      <c r="B33" s="24" t="str">
        <f>IF(ISTEXT(H32),"",IF(H32=$AA$202,"",H32+1))</f>
        <v/>
      </c>
      <c r="C33" s="24" t="str">
        <f>IF(ISTEXT(B33),"",IF(B33=$AA$202,"",B33+1))</f>
        <v/>
      </c>
      <c r="D33" s="24"/>
      <c r="E33" s="24"/>
      <c r="F33" s="24"/>
      <c r="G33" s="24"/>
      <c r="H33" s="24"/>
      <c r="I33" s="21"/>
      <c r="J33" s="51">
        <f>IF(ISTEXT(P32),"",IF(P32=$AA$203,"",P32+1))</f>
        <v>30</v>
      </c>
      <c r="K33" s="61">
        <f>IF(ISTEXT(J33),"",IF(J33=$AA$203,"",J33+1))</f>
        <v>31</v>
      </c>
      <c r="L33" s="57"/>
      <c r="M33" s="57"/>
      <c r="N33" s="57"/>
      <c r="O33" s="65"/>
      <c r="P33" s="57"/>
      <c r="Q33" s="21"/>
      <c r="R33" s="57" t="str">
        <f>IF(ISTEXT(X32),"",IF(X32=$AA$204,"",X32+1))</f>
        <v/>
      </c>
      <c r="S33" s="57" t="str">
        <f>IF(ISTEXT(R33),"",IF(R33=$AA$204,"",R33+1))</f>
        <v/>
      </c>
      <c r="T33" s="57"/>
      <c r="U33" s="57"/>
      <c r="V33" s="57"/>
      <c r="W33" s="57"/>
      <c r="X33" s="57"/>
    </row>
    <row r="34" spans="2:24" ht="17.100000000000001" customHeight="1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7.100000000000001" customHeight="1" x14ac:dyDescent="0.2">
      <c r="B35" s="25" t="s">
        <v>20</v>
      </c>
      <c r="C35" s="22"/>
      <c r="D35" s="22"/>
      <c r="E35" s="22"/>
      <c r="F35" s="22"/>
      <c r="G35" s="22"/>
      <c r="H35" s="23"/>
      <c r="I35" s="21"/>
      <c r="J35" s="25" t="s">
        <v>21</v>
      </c>
      <c r="K35" s="22"/>
      <c r="L35" s="22"/>
      <c r="M35" s="22"/>
      <c r="N35" s="22"/>
      <c r="O35" s="22"/>
      <c r="P35" s="23"/>
      <c r="Q35" s="21"/>
      <c r="R35" s="25" t="s">
        <v>22</v>
      </c>
      <c r="S35" s="22"/>
      <c r="T35" s="22"/>
      <c r="U35" s="22"/>
      <c r="V35" s="22"/>
      <c r="W35" s="22"/>
      <c r="X35" s="23"/>
    </row>
    <row r="36" spans="2:24" ht="17.100000000000001" customHeight="1" x14ac:dyDescent="0.2">
      <c r="B36" s="26" t="s">
        <v>8</v>
      </c>
      <c r="C36" s="27" t="s">
        <v>9</v>
      </c>
      <c r="D36" s="27" t="s">
        <v>10</v>
      </c>
      <c r="E36" s="27" t="s">
        <v>11</v>
      </c>
      <c r="F36" s="27" t="s">
        <v>10</v>
      </c>
      <c r="G36" s="27" t="s">
        <v>12</v>
      </c>
      <c r="H36" s="28" t="s">
        <v>8</v>
      </c>
      <c r="I36" s="21"/>
      <c r="J36" s="26" t="s">
        <v>13</v>
      </c>
      <c r="K36" s="27" t="s">
        <v>9</v>
      </c>
      <c r="L36" s="27" t="s">
        <v>10</v>
      </c>
      <c r="M36" s="27" t="s">
        <v>11</v>
      </c>
      <c r="N36" s="27" t="s">
        <v>10</v>
      </c>
      <c r="O36" s="27" t="s">
        <v>12</v>
      </c>
      <c r="P36" s="28" t="s">
        <v>8</v>
      </c>
      <c r="Q36" s="21"/>
      <c r="R36" s="26" t="s">
        <v>13</v>
      </c>
      <c r="S36" s="27" t="s">
        <v>9</v>
      </c>
      <c r="T36" s="27" t="s">
        <v>10</v>
      </c>
      <c r="U36" s="27" t="s">
        <v>11</v>
      </c>
      <c r="V36" s="27" t="s">
        <v>10</v>
      </c>
      <c r="W36" s="27" t="s">
        <v>12</v>
      </c>
      <c r="X36" s="28" t="s">
        <v>8</v>
      </c>
    </row>
    <row r="37" spans="2:24" ht="17.100000000000001" customHeight="1" x14ac:dyDescent="0.2">
      <c r="B37" s="51" t="str">
        <f>IF($AG$205=AA209,1,"")</f>
        <v/>
      </c>
      <c r="C37" s="57" t="str">
        <f>IF(ISNUMBER(B37),B37+1,IF($AG$205=$AB209,1,""))</f>
        <v/>
      </c>
      <c r="D37" s="57" t="str">
        <f>IF(ISNUMBER(C37),C37+1,IF($AG$205=$AC209,1,""))</f>
        <v/>
      </c>
      <c r="E37" s="57" t="str">
        <f>IF(ISNUMBER(D37),D37+1,IF($AG$205=$AD209,1,""))</f>
        <v/>
      </c>
      <c r="F37" s="57">
        <f>IF(ISNUMBER(E37),E37+1,IF($AG$205=$AE209,1,""))</f>
        <v>1</v>
      </c>
      <c r="G37" s="65">
        <f>IF(ISNUMBER(F37),F37+1,IF($AG$205=$AF209,1,""))</f>
        <v>2</v>
      </c>
      <c r="H37" s="57">
        <f>IF(ISNUMBER(G37),G37+1,IF($AG$205=$AG209,1,""))</f>
        <v>3</v>
      </c>
      <c r="I37" s="21"/>
      <c r="J37" s="56">
        <f>IF($AG$206=AA209,1,"")</f>
        <v>1</v>
      </c>
      <c r="K37" s="56">
        <f>IF(ISNUMBER(J37),J37+1,IF($AG$206=$AB209,1,""))</f>
        <v>2</v>
      </c>
      <c r="L37" s="56">
        <f>IF(ISNUMBER(K37),K37+1,IF($AG$206=$AC209,1,""))</f>
        <v>3</v>
      </c>
      <c r="M37" s="56">
        <f>IF(ISNUMBER(L37),L37+1,IF($AG$206=$AD209,1,""))</f>
        <v>4</v>
      </c>
      <c r="N37" s="56">
        <f>IF(ISNUMBER(M37),M37+1,IF($AG$206=$AE209,1,""))</f>
        <v>5</v>
      </c>
      <c r="O37" s="56">
        <f>IF(ISNUMBER(N37),N37+1,IF($AG$206=$AF209,1,""))</f>
        <v>6</v>
      </c>
      <c r="P37" s="56">
        <f>IF(ISNUMBER(O37),O37+1,IF($AG$206=$AG209,1,""))</f>
        <v>7</v>
      </c>
      <c r="Q37" s="21"/>
      <c r="R37" s="56" t="str">
        <f>IF($AG$207=AA209,1,"")</f>
        <v/>
      </c>
      <c r="S37" s="56" t="str">
        <f>IF(ISNUMBER(R37),R37+1,IF($AG$207=$AB209,1,""))</f>
        <v/>
      </c>
      <c r="T37" s="56">
        <f>IF(ISNUMBER(S37),S37+1,IF($AG$207=$AC209,1,""))</f>
        <v>1</v>
      </c>
      <c r="U37" s="56">
        <f>IF(ISNUMBER(T37),T37+1,IF($AG$207=$AD209,1,""))</f>
        <v>2</v>
      </c>
      <c r="V37" s="56">
        <f>IF(ISNUMBER(U37),U37+1,IF($AG$207=$AE209,1,""))</f>
        <v>3</v>
      </c>
      <c r="W37" s="56">
        <f>IF(ISNUMBER(V37),V37+1,IF($AG$207=$AF209,1,""))</f>
        <v>4</v>
      </c>
      <c r="X37" s="56">
        <f>IF(ISNUMBER(W37),W37+1,IF($AG$207=$AG209,1,""))</f>
        <v>5</v>
      </c>
    </row>
    <row r="38" spans="2:24" ht="17.100000000000001" customHeight="1" x14ac:dyDescent="0.2">
      <c r="B38" s="57">
        <f>1+H37</f>
        <v>4</v>
      </c>
      <c r="C38" s="57">
        <f t="shared" ref="C38:G40" si="18">1+B38</f>
        <v>5</v>
      </c>
      <c r="D38" s="57">
        <f t="shared" si="18"/>
        <v>6</v>
      </c>
      <c r="E38" s="57">
        <f t="shared" si="18"/>
        <v>7</v>
      </c>
      <c r="F38" s="57">
        <f t="shared" si="18"/>
        <v>8</v>
      </c>
      <c r="G38" s="57">
        <f t="shared" si="18"/>
        <v>9</v>
      </c>
      <c r="H38" s="57">
        <f>G38+1</f>
        <v>10</v>
      </c>
      <c r="I38" s="21"/>
      <c r="J38" s="66">
        <f>1+P37</f>
        <v>8</v>
      </c>
      <c r="K38" s="55">
        <f t="shared" ref="K38:O40" si="19">1+J38</f>
        <v>9</v>
      </c>
      <c r="L38" s="56">
        <f t="shared" si="19"/>
        <v>10</v>
      </c>
      <c r="M38" s="56">
        <f t="shared" si="19"/>
        <v>11</v>
      </c>
      <c r="N38" s="56">
        <f t="shared" si="19"/>
        <v>12</v>
      </c>
      <c r="O38" s="63">
        <f t="shared" si="19"/>
        <v>13</v>
      </c>
      <c r="P38" s="56">
        <f>O38+1</f>
        <v>14</v>
      </c>
      <c r="Q38" s="21"/>
      <c r="R38" s="51">
        <f>1+X37</f>
        <v>6</v>
      </c>
      <c r="S38" s="62">
        <f t="shared" ref="S38:W40" si="20">1+R38</f>
        <v>7</v>
      </c>
      <c r="T38" s="56">
        <f t="shared" si="20"/>
        <v>8</v>
      </c>
      <c r="U38" s="56">
        <f t="shared" si="20"/>
        <v>9</v>
      </c>
      <c r="V38" s="56">
        <f t="shared" si="20"/>
        <v>10</v>
      </c>
      <c r="W38" s="47">
        <f t="shared" si="20"/>
        <v>11</v>
      </c>
      <c r="X38" s="56">
        <f>W38+1</f>
        <v>12</v>
      </c>
    </row>
    <row r="39" spans="2:24" ht="17.100000000000001" customHeight="1" x14ac:dyDescent="0.2">
      <c r="B39" s="51">
        <f>1+H38</f>
        <v>11</v>
      </c>
      <c r="C39" s="62">
        <f t="shared" si="18"/>
        <v>12</v>
      </c>
      <c r="D39" s="57">
        <f t="shared" si="18"/>
        <v>13</v>
      </c>
      <c r="E39" s="57">
        <f t="shared" si="18"/>
        <v>14</v>
      </c>
      <c r="F39" s="57">
        <f t="shared" si="18"/>
        <v>15</v>
      </c>
      <c r="G39" s="64">
        <f t="shared" si="18"/>
        <v>16</v>
      </c>
      <c r="H39" s="57">
        <f>G39+1</f>
        <v>17</v>
      </c>
      <c r="I39" s="21"/>
      <c r="J39" s="57">
        <f>1+P38</f>
        <v>15</v>
      </c>
      <c r="K39" s="59">
        <f t="shared" si="19"/>
        <v>16</v>
      </c>
      <c r="L39" s="56">
        <f t="shared" si="19"/>
        <v>17</v>
      </c>
      <c r="M39" s="56">
        <f t="shared" si="19"/>
        <v>18</v>
      </c>
      <c r="N39" s="56">
        <f t="shared" si="19"/>
        <v>19</v>
      </c>
      <c r="O39" s="58">
        <f t="shared" si="19"/>
        <v>20</v>
      </c>
      <c r="P39" s="56">
        <f>O39+1</f>
        <v>21</v>
      </c>
      <c r="Q39" s="21"/>
      <c r="R39" s="56">
        <f>1+X38</f>
        <v>13</v>
      </c>
      <c r="S39" s="56">
        <f t="shared" si="20"/>
        <v>14</v>
      </c>
      <c r="T39" s="56">
        <f t="shared" si="20"/>
        <v>15</v>
      </c>
      <c r="U39" s="56">
        <f t="shared" si="20"/>
        <v>16</v>
      </c>
      <c r="V39" s="56">
        <f t="shared" si="20"/>
        <v>17</v>
      </c>
      <c r="W39" s="56">
        <f t="shared" si="20"/>
        <v>18</v>
      </c>
      <c r="X39" s="56">
        <f>W39+1</f>
        <v>19</v>
      </c>
    </row>
    <row r="40" spans="2:24" ht="17.100000000000001" customHeight="1" x14ac:dyDescent="0.2">
      <c r="B40" s="57">
        <f>1+H39</f>
        <v>18</v>
      </c>
      <c r="C40" s="57">
        <f t="shared" si="18"/>
        <v>19</v>
      </c>
      <c r="D40" s="57">
        <f t="shared" si="18"/>
        <v>20</v>
      </c>
      <c r="E40" s="57">
        <f t="shared" si="18"/>
        <v>21</v>
      </c>
      <c r="F40" s="57">
        <f t="shared" si="18"/>
        <v>22</v>
      </c>
      <c r="G40" s="57">
        <f t="shared" si="18"/>
        <v>23</v>
      </c>
      <c r="H40" s="57">
        <f>1+G40</f>
        <v>24</v>
      </c>
      <c r="I40" s="21"/>
      <c r="J40" s="66">
        <f>1+P39</f>
        <v>22</v>
      </c>
      <c r="K40" s="55">
        <f t="shared" si="19"/>
        <v>23</v>
      </c>
      <c r="L40" s="56">
        <f t="shared" si="19"/>
        <v>24</v>
      </c>
      <c r="M40" s="56">
        <f t="shared" si="19"/>
        <v>25</v>
      </c>
      <c r="N40" s="67">
        <f t="shared" si="19"/>
        <v>26</v>
      </c>
      <c r="O40" s="63">
        <f t="shared" si="19"/>
        <v>27</v>
      </c>
      <c r="P40" s="56">
        <f>1+O40</f>
        <v>28</v>
      </c>
      <c r="Q40" s="21"/>
      <c r="R40" s="51">
        <f>1+X39</f>
        <v>20</v>
      </c>
      <c r="S40" s="62">
        <f t="shared" si="20"/>
        <v>21</v>
      </c>
      <c r="T40" s="56">
        <f t="shared" si="20"/>
        <v>22</v>
      </c>
      <c r="U40" s="56">
        <f t="shared" si="20"/>
        <v>23</v>
      </c>
      <c r="V40" s="63">
        <f t="shared" si="20"/>
        <v>24</v>
      </c>
      <c r="W40" s="69">
        <f t="shared" si="20"/>
        <v>25</v>
      </c>
      <c r="X40" s="56">
        <f>1+W40</f>
        <v>26</v>
      </c>
    </row>
    <row r="41" spans="2:24" x14ac:dyDescent="0.2">
      <c r="B41" s="51">
        <f>IF(H40=$AA$205,"",H40+1)</f>
        <v>25</v>
      </c>
      <c r="C41" s="62">
        <f t="shared" ref="C41:H41" si="21">IF(ISTEXT(B41),"",IF(B41=$AA$205,"",B41+1))</f>
        <v>26</v>
      </c>
      <c r="D41" s="57">
        <f t="shared" si="21"/>
        <v>27</v>
      </c>
      <c r="E41" s="57">
        <f t="shared" si="21"/>
        <v>28</v>
      </c>
      <c r="F41" s="57">
        <f t="shared" si="21"/>
        <v>29</v>
      </c>
      <c r="G41" s="64">
        <f t="shared" si="21"/>
        <v>30</v>
      </c>
      <c r="H41" s="57">
        <f t="shared" si="21"/>
        <v>31</v>
      </c>
      <c r="I41" s="21"/>
      <c r="J41" s="57">
        <f>IF(P40=$AA$206,"",P40+1)</f>
        <v>29</v>
      </c>
      <c r="K41" s="59">
        <f t="shared" ref="K41:P41" si="22">IF(ISTEXT(J41),"",IF(J41=$AA$206,"",J41+1))</f>
        <v>30</v>
      </c>
      <c r="L41" s="56" t="str">
        <f t="shared" si="22"/>
        <v/>
      </c>
      <c r="M41" s="56" t="str">
        <f t="shared" si="22"/>
        <v/>
      </c>
      <c r="N41" s="56" t="str">
        <f t="shared" si="22"/>
        <v/>
      </c>
      <c r="O41" s="58" t="str">
        <f t="shared" si="22"/>
        <v/>
      </c>
      <c r="P41" s="56" t="str">
        <f t="shared" si="22"/>
        <v/>
      </c>
      <c r="Q41" s="21"/>
      <c r="R41" s="56">
        <f>IF(X40=$AA$207,"",X40+1)</f>
        <v>27</v>
      </c>
      <c r="S41" s="56">
        <f t="shared" ref="S41:X41" si="23">IF(ISTEXT(R41),"",IF(R41=$AA$207,"",R41+1))</f>
        <v>28</v>
      </c>
      <c r="T41" s="56">
        <f t="shared" si="23"/>
        <v>29</v>
      </c>
      <c r="U41" s="56">
        <f t="shared" si="23"/>
        <v>30</v>
      </c>
      <c r="V41" s="56">
        <f t="shared" si="23"/>
        <v>31</v>
      </c>
      <c r="W41" s="56" t="str">
        <f t="shared" si="23"/>
        <v/>
      </c>
      <c r="X41" s="56" t="str">
        <f t="shared" si="23"/>
        <v/>
      </c>
    </row>
    <row r="42" spans="2:24" x14ac:dyDescent="0.2">
      <c r="B42" s="57" t="str">
        <f>IF(ISTEXT(H41),"",IF(H41=$AA$205,"",H41+1))</f>
        <v/>
      </c>
      <c r="C42" s="57" t="str">
        <f>IF(ISTEXT(B42),"",IF(B42=$AA$205,"",B42+1))</f>
        <v/>
      </c>
      <c r="D42" s="57"/>
      <c r="E42" s="57"/>
      <c r="F42" s="57"/>
      <c r="G42" s="57"/>
      <c r="H42" s="57"/>
      <c r="I42" s="21"/>
      <c r="J42" s="56" t="str">
        <f>IF(ISTEXT(P41),"",IF(P41=$AA$206,"",P41+1))</f>
        <v/>
      </c>
      <c r="K42" s="56" t="str">
        <f>IF(ISTEXT(J42),"",IF(J42=$AA$206,"",J42+1))</f>
        <v/>
      </c>
      <c r="L42" s="56"/>
      <c r="M42" s="56"/>
      <c r="N42" s="56"/>
      <c r="O42" s="56"/>
      <c r="P42" s="56"/>
      <c r="Q42" s="21"/>
      <c r="R42" s="56" t="str">
        <f>IF(ISTEXT(X41),"",IF(X41=$AA$207,"",X41+1))</f>
        <v/>
      </c>
      <c r="S42" s="56" t="str">
        <f>IF(ISTEXT(R42),"",IF(R42=$AA$207,"",R42+1))</f>
        <v/>
      </c>
      <c r="T42" s="56"/>
      <c r="U42" s="56"/>
      <c r="V42" s="56"/>
      <c r="W42" s="56"/>
      <c r="X42" s="56"/>
    </row>
    <row r="43" spans="2:24" x14ac:dyDescent="0.2">
      <c r="B43" s="48"/>
    </row>
    <row r="193" spans="26:34" ht="13.5" thickBot="1" x14ac:dyDescent="0.25"/>
    <row r="194" spans="26:34" ht="20.25" thickTop="1" x14ac:dyDescent="0.35">
      <c r="Z194" s="1" t="s">
        <v>23</v>
      </c>
      <c r="AA194" s="12"/>
      <c r="AB194" s="12"/>
      <c r="AC194" s="12"/>
      <c r="AD194" s="12"/>
      <c r="AE194" s="12"/>
      <c r="AF194" s="12"/>
      <c r="AG194" s="12"/>
      <c r="AH194" s="13"/>
    </row>
    <row r="195" spans="26:34" ht="19.5" x14ac:dyDescent="0.35">
      <c r="Z195" s="2" t="s">
        <v>24</v>
      </c>
      <c r="AA195" s="14"/>
      <c r="AB195" s="14"/>
      <c r="AC195" s="14"/>
      <c r="AD195" s="14"/>
      <c r="AE195" s="14"/>
      <c r="AF195" s="14"/>
      <c r="AG195" s="14"/>
      <c r="AH195" s="15"/>
    </row>
    <row r="196" spans="26:34" x14ac:dyDescent="0.2">
      <c r="Z196" s="3">
        <v>1</v>
      </c>
      <c r="AA196" s="4">
        <v>31</v>
      </c>
      <c r="AB196" s="4">
        <v>0</v>
      </c>
      <c r="AC196" s="5" t="s">
        <v>5</v>
      </c>
      <c r="AD196" s="4"/>
      <c r="AE196" s="4"/>
      <c r="AF196" s="6">
        <f>DATE($AA$210,Z196,1)</f>
        <v>42005</v>
      </c>
      <c r="AG196" s="4">
        <f t="shared" ref="AG196:AG207" si="24">MOD(AF196,7)</f>
        <v>5</v>
      </c>
      <c r="AH196" s="16"/>
    </row>
    <row r="197" spans="26:34" x14ac:dyDescent="0.2">
      <c r="Z197" s="3">
        <v>2</v>
      </c>
      <c r="AA197" s="4">
        <f>IF(MOD(Intro!D9,4)=0,29,28)</f>
        <v>28</v>
      </c>
      <c r="AB197" s="4">
        <v>1</v>
      </c>
      <c r="AC197" s="5" t="s">
        <v>6</v>
      </c>
      <c r="AD197" s="4"/>
      <c r="AE197" s="4"/>
      <c r="AF197" s="6">
        <f t="shared" ref="AF197:AF207" si="25">AF196+AA196</f>
        <v>42036</v>
      </c>
      <c r="AG197" s="4">
        <f t="shared" si="24"/>
        <v>1</v>
      </c>
      <c r="AH197" s="16"/>
    </row>
    <row r="198" spans="26:34" x14ac:dyDescent="0.2">
      <c r="Z198" s="3">
        <v>3</v>
      </c>
      <c r="AA198" s="4">
        <v>31</v>
      </c>
      <c r="AB198" s="4">
        <v>2</v>
      </c>
      <c r="AC198" s="5" t="s">
        <v>7</v>
      </c>
      <c r="AD198" s="4"/>
      <c r="AE198" s="4"/>
      <c r="AF198" s="6">
        <f t="shared" si="25"/>
        <v>42064</v>
      </c>
      <c r="AG198" s="4">
        <f t="shared" si="24"/>
        <v>1</v>
      </c>
      <c r="AH198" s="16"/>
    </row>
    <row r="199" spans="26:34" x14ac:dyDescent="0.2">
      <c r="Z199" s="3">
        <v>4</v>
      </c>
      <c r="AA199" s="4">
        <v>30</v>
      </c>
      <c r="AB199" s="4">
        <v>3</v>
      </c>
      <c r="AC199" s="5" t="s">
        <v>14</v>
      </c>
      <c r="AD199" s="4"/>
      <c r="AE199" s="4"/>
      <c r="AF199" s="6">
        <f t="shared" si="25"/>
        <v>42095</v>
      </c>
      <c r="AG199" s="4">
        <f t="shared" si="24"/>
        <v>4</v>
      </c>
      <c r="AH199" s="16"/>
    </row>
    <row r="200" spans="26:34" x14ac:dyDescent="0.2">
      <c r="Z200" s="3">
        <v>5</v>
      </c>
      <c r="AA200" s="4">
        <v>31</v>
      </c>
      <c r="AB200" s="4">
        <v>4</v>
      </c>
      <c r="AC200" s="5" t="s">
        <v>15</v>
      </c>
      <c r="AD200" s="4"/>
      <c r="AE200" s="4"/>
      <c r="AF200" s="6">
        <f t="shared" si="25"/>
        <v>42125</v>
      </c>
      <c r="AG200" s="4">
        <f t="shared" si="24"/>
        <v>6</v>
      </c>
      <c r="AH200" s="16"/>
    </row>
    <row r="201" spans="26:34" x14ac:dyDescent="0.2">
      <c r="Z201" s="3">
        <v>6</v>
      </c>
      <c r="AA201" s="4">
        <v>30</v>
      </c>
      <c r="AB201" s="4">
        <v>5</v>
      </c>
      <c r="AC201" s="5" t="s">
        <v>16</v>
      </c>
      <c r="AD201" s="4"/>
      <c r="AE201" s="4"/>
      <c r="AF201" s="6">
        <f t="shared" si="25"/>
        <v>42156</v>
      </c>
      <c r="AG201" s="4">
        <f t="shared" si="24"/>
        <v>2</v>
      </c>
      <c r="AH201" s="16"/>
    </row>
    <row r="202" spans="26:34" x14ac:dyDescent="0.2">
      <c r="Z202" s="3">
        <v>7</v>
      </c>
      <c r="AA202" s="4">
        <v>31</v>
      </c>
      <c r="AB202" s="4">
        <v>6</v>
      </c>
      <c r="AC202" s="5" t="s">
        <v>17</v>
      </c>
      <c r="AD202" s="4"/>
      <c r="AE202" s="4"/>
      <c r="AF202" s="6">
        <f t="shared" si="25"/>
        <v>42186</v>
      </c>
      <c r="AG202" s="4">
        <f t="shared" si="24"/>
        <v>4</v>
      </c>
      <c r="AH202" s="16"/>
    </row>
    <row r="203" spans="26:34" x14ac:dyDescent="0.2">
      <c r="Z203" s="3">
        <v>8</v>
      </c>
      <c r="AA203" s="4">
        <v>31</v>
      </c>
      <c r="AB203" s="4">
        <v>7</v>
      </c>
      <c r="AC203" s="5" t="s">
        <v>18</v>
      </c>
      <c r="AD203" s="4"/>
      <c r="AE203" s="4"/>
      <c r="AF203" s="6">
        <f t="shared" si="25"/>
        <v>42217</v>
      </c>
      <c r="AG203" s="4">
        <f t="shared" si="24"/>
        <v>0</v>
      </c>
      <c r="AH203" s="16"/>
    </row>
    <row r="204" spans="26:34" x14ac:dyDescent="0.2">
      <c r="Z204" s="3">
        <v>9</v>
      </c>
      <c r="AA204" s="4">
        <v>30</v>
      </c>
      <c r="AB204" s="4">
        <v>8</v>
      </c>
      <c r="AC204" s="5" t="s">
        <v>19</v>
      </c>
      <c r="AD204" s="4"/>
      <c r="AE204" s="4"/>
      <c r="AF204" s="6">
        <f t="shared" si="25"/>
        <v>42248</v>
      </c>
      <c r="AG204" s="4">
        <f t="shared" si="24"/>
        <v>3</v>
      </c>
      <c r="AH204" s="16"/>
    </row>
    <row r="205" spans="26:34" x14ac:dyDescent="0.2">
      <c r="Z205" s="3">
        <v>10</v>
      </c>
      <c r="AA205" s="4">
        <v>31</v>
      </c>
      <c r="AB205" s="4">
        <v>9</v>
      </c>
      <c r="AC205" s="5" t="s">
        <v>20</v>
      </c>
      <c r="AD205" s="4"/>
      <c r="AE205" s="4"/>
      <c r="AF205" s="6">
        <f t="shared" si="25"/>
        <v>42278</v>
      </c>
      <c r="AG205" s="4">
        <f t="shared" si="24"/>
        <v>5</v>
      </c>
      <c r="AH205" s="16"/>
    </row>
    <row r="206" spans="26:34" x14ac:dyDescent="0.2">
      <c r="Z206" s="3">
        <v>11</v>
      </c>
      <c r="AA206" s="4">
        <v>30</v>
      </c>
      <c r="AB206" s="4">
        <v>10</v>
      </c>
      <c r="AC206" s="5" t="s">
        <v>21</v>
      </c>
      <c r="AD206" s="4"/>
      <c r="AE206" s="4"/>
      <c r="AF206" s="6">
        <f t="shared" si="25"/>
        <v>42309</v>
      </c>
      <c r="AG206" s="4">
        <f t="shared" si="24"/>
        <v>1</v>
      </c>
      <c r="AH206" s="16"/>
    </row>
    <row r="207" spans="26:34" x14ac:dyDescent="0.2">
      <c r="Z207" s="3">
        <v>12</v>
      </c>
      <c r="AA207" s="4">
        <v>31</v>
      </c>
      <c r="AB207" s="4">
        <v>11</v>
      </c>
      <c r="AC207" s="5" t="s">
        <v>22</v>
      </c>
      <c r="AD207" s="4"/>
      <c r="AE207" s="4"/>
      <c r="AF207" s="6">
        <f t="shared" si="25"/>
        <v>42339</v>
      </c>
      <c r="AG207" s="4">
        <f t="shared" si="24"/>
        <v>3</v>
      </c>
      <c r="AH207" s="16"/>
    </row>
    <row r="208" spans="26:34" x14ac:dyDescent="0.2">
      <c r="Z208" s="3"/>
      <c r="AA208" s="4"/>
      <c r="AB208" s="4"/>
      <c r="AC208" s="4"/>
      <c r="AD208" s="4"/>
      <c r="AE208" s="4"/>
      <c r="AF208" s="4"/>
      <c r="AG208" s="4"/>
      <c r="AH208" s="16"/>
    </row>
    <row r="209" spans="26:34" x14ac:dyDescent="0.2">
      <c r="Z209" s="7" t="s">
        <v>25</v>
      </c>
      <c r="AA209" s="8">
        <v>1</v>
      </c>
      <c r="AB209" s="8">
        <v>2</v>
      </c>
      <c r="AC209" s="8">
        <v>3</v>
      </c>
      <c r="AD209" s="8">
        <v>4</v>
      </c>
      <c r="AE209" s="8">
        <v>5</v>
      </c>
      <c r="AF209" s="8">
        <v>6</v>
      </c>
      <c r="AG209" s="8">
        <v>0</v>
      </c>
      <c r="AH209" s="16"/>
    </row>
    <row r="210" spans="26:34" ht="13.5" thickBot="1" x14ac:dyDescent="0.25">
      <c r="Z210" s="9" t="s">
        <v>26</v>
      </c>
      <c r="AA210" s="10">
        <f>IF(Intro!D9&gt;199,Intro!D9-(1600+300),Intro!D9)</f>
        <v>115</v>
      </c>
      <c r="AB210" s="17"/>
      <c r="AC210" s="17"/>
      <c r="AD210" s="17"/>
      <c r="AE210" s="17"/>
      <c r="AF210" s="17"/>
      <c r="AG210" s="17"/>
      <c r="AH210" s="18"/>
    </row>
    <row r="211" spans="26:34" ht="13.5" thickTop="1" x14ac:dyDescent="0.2"/>
  </sheetData>
  <phoneticPr fontId="0" type="noConversion"/>
  <printOptions horizontalCentered="1"/>
  <pageMargins left="0" right="0" top="0" bottom="0" header="0" footer="0"/>
  <pageSetup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27</v>
      </c>
      <c r="B1" t="b">
        <v>0</v>
      </c>
    </row>
    <row r="2" spans="1:2" x14ac:dyDescent="0.2">
      <c r="A2" t="s">
        <v>28</v>
      </c>
      <c r="B2" t="b">
        <v>0</v>
      </c>
    </row>
    <row r="3" spans="1:2" x14ac:dyDescent="0.2">
      <c r="A3" t="s">
        <v>29</v>
      </c>
      <c r="B3" t="s">
        <v>31</v>
      </c>
    </row>
    <row r="4" spans="1:2" x14ac:dyDescent="0.2">
      <c r="A4" t="s">
        <v>30</v>
      </c>
      <c r="B4">
        <v>1</v>
      </c>
    </row>
  </sheetData>
  <sheetProtection sheet="1" objects="1" scenarios="1"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Intro</vt:lpstr>
      <vt:lpstr>Template</vt:lpstr>
      <vt:lpstr>IntroPrintArea</vt:lpstr>
      <vt:lpstr>Intro!Print_Area</vt:lpstr>
      <vt:lpstr>Template!Print_Area</vt:lpstr>
      <vt:lpstr>TemplatePrintArea</vt:lpstr>
    </vt:vector>
  </TitlesOfParts>
  <Company>KMT Software,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</dc:title>
  <dc:creator>shong</dc:creator>
  <cp:keywords>Personal Planning Yearly Calendar</cp:keywords>
  <dc:description>Use this template to create a yearly calendar.</dc:description>
  <cp:lastModifiedBy>PC1</cp:lastModifiedBy>
  <cp:lastPrinted>2014-12-20T21:26:53Z</cp:lastPrinted>
  <dcterms:created xsi:type="dcterms:W3CDTF">1997-03-01T10:51:16Z</dcterms:created>
  <dcterms:modified xsi:type="dcterms:W3CDTF">2014-12-20T21:48:43Z</dcterms:modified>
  <cp:category>Workbooks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KMT Software, Inc.</vt:lpwstr>
  </property>
  <property fmtid="{D5CDD505-2E9C-101B-9397-08002B2CF9AE}" pid="3" name="Profiles">
    <vt:lpwstr>0</vt:lpwstr>
  </property>
</Properties>
</file>